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1BED0390-7A62-4279-9341-723FD8381FD5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التجاري وفا" sheetId="1" r:id="rId1"/>
    <sheet name="قائمة البنوك" sheetId="2" r:id="rId2"/>
    <sheet name="التجاري وفا (2)" sheetId="4" r:id="rId3"/>
    <sheet name="البنك الاهلي المصري" sheetId="5" r:id="rId4"/>
    <sheet name="بنك القاهرة" sheetId="6" r:id="rId5"/>
    <sheet name="مارسليا " sheetId="7" r:id="rId6"/>
  </sheets>
  <definedNames>
    <definedName name="_xlnm._FilterDatabase" localSheetId="0" hidden="1">'التجاري وفا'!$A$3:$I$106</definedName>
    <definedName name="_xlnm._FilterDatabase" localSheetId="2" hidden="1">'التجاري وفا (2)'!$A$3:$I$125</definedName>
    <definedName name="_xlnm._FilterDatabase" localSheetId="5" hidden="1">'مارسليا '!$A$3:$I$122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7" l="1"/>
  <c r="J2" i="7" s="1"/>
  <c r="I23" i="7" s="1"/>
  <c r="E2" i="7"/>
  <c r="I118" i="7" l="1"/>
  <c r="I110" i="7"/>
  <c r="I102" i="7"/>
  <c r="I94" i="7"/>
  <c r="I86" i="7"/>
  <c r="I78" i="7"/>
  <c r="I70" i="7"/>
  <c r="I62" i="7"/>
  <c r="I54" i="7"/>
  <c r="I46" i="7"/>
  <c r="I38" i="7"/>
  <c r="I30" i="7"/>
  <c r="I122" i="7"/>
  <c r="I114" i="7"/>
  <c r="I106" i="7"/>
  <c r="I98" i="7"/>
  <c r="I90" i="7"/>
  <c r="I82" i="7"/>
  <c r="I74" i="7"/>
  <c r="I66" i="7"/>
  <c r="I58" i="7"/>
  <c r="I50" i="7"/>
  <c r="I42" i="7"/>
  <c r="I34" i="7"/>
  <c r="I26" i="7"/>
  <c r="I120" i="7"/>
  <c r="I116" i="7"/>
  <c r="I112" i="7"/>
  <c r="I108" i="7"/>
  <c r="I104" i="7"/>
  <c r="I100" i="7"/>
  <c r="I96" i="7"/>
  <c r="I92" i="7"/>
  <c r="I88" i="7"/>
  <c r="I84" i="7"/>
  <c r="I80" i="7"/>
  <c r="I76" i="7"/>
  <c r="I72" i="7"/>
  <c r="I68" i="7"/>
  <c r="I64" i="7"/>
  <c r="I60" i="7"/>
  <c r="I56" i="7"/>
  <c r="I52" i="7"/>
  <c r="I48" i="7"/>
  <c r="I44" i="7"/>
  <c r="I40" i="7"/>
  <c r="I36" i="7"/>
  <c r="I32" i="7"/>
  <c r="I28" i="7"/>
  <c r="I24" i="7"/>
  <c r="I121" i="7"/>
  <c r="I119" i="7"/>
  <c r="I117" i="7"/>
  <c r="I115" i="7"/>
  <c r="I113" i="7"/>
  <c r="I111" i="7"/>
  <c r="I109" i="7"/>
  <c r="I107" i="7"/>
  <c r="I105" i="7"/>
  <c r="I103" i="7"/>
  <c r="I101" i="7"/>
  <c r="I99" i="7"/>
  <c r="I97" i="7"/>
  <c r="I95" i="7"/>
  <c r="I93" i="7"/>
  <c r="I91" i="7"/>
  <c r="I89" i="7"/>
  <c r="I87" i="7"/>
  <c r="I85" i="7"/>
  <c r="I83" i="7"/>
  <c r="I81" i="7"/>
  <c r="I79" i="7"/>
  <c r="I77" i="7"/>
  <c r="I75" i="7"/>
  <c r="I73" i="7"/>
  <c r="I71" i="7"/>
  <c r="I69" i="7"/>
  <c r="I67" i="7"/>
  <c r="I65" i="7"/>
  <c r="I63" i="7"/>
  <c r="I61" i="7"/>
  <c r="I59" i="7"/>
  <c r="I57" i="7"/>
  <c r="I55" i="7"/>
  <c r="I53" i="7"/>
  <c r="I51" i="7"/>
  <c r="I49" i="7"/>
  <c r="I47" i="7"/>
  <c r="I45" i="7"/>
  <c r="I43" i="7"/>
  <c r="I41" i="7"/>
  <c r="I39" i="7"/>
  <c r="I37" i="7"/>
  <c r="I35" i="7"/>
  <c r="I33" i="7"/>
  <c r="I31" i="7"/>
  <c r="I29" i="7"/>
  <c r="I27" i="7"/>
  <c r="I25" i="7"/>
  <c r="I22" i="7"/>
  <c r="I5" i="7"/>
  <c r="I12" i="7"/>
  <c r="I13" i="7"/>
  <c r="I11" i="7"/>
  <c r="I18" i="7"/>
  <c r="I14" i="7"/>
  <c r="I20" i="7"/>
  <c r="I16" i="7"/>
  <c r="I21" i="7"/>
  <c r="I19" i="7"/>
  <c r="I17" i="7"/>
  <c r="I15" i="7"/>
  <c r="I10" i="7"/>
  <c r="I6" i="7"/>
  <c r="I8" i="7"/>
  <c r="I9" i="7"/>
  <c r="I7" i="7"/>
  <c r="I4" i="7"/>
  <c r="I2" i="6"/>
  <c r="E2" i="6"/>
  <c r="I2" i="5"/>
  <c r="E2" i="5"/>
  <c r="I2" i="4" l="1"/>
  <c r="E2" i="4"/>
  <c r="J2" i="4" l="1"/>
  <c r="I125" i="4" s="1"/>
  <c r="I2" i="1"/>
  <c r="J2" i="1" s="1"/>
  <c r="I123" i="4" l="1"/>
  <c r="I124" i="4"/>
  <c r="I117" i="4"/>
  <c r="I119" i="4"/>
  <c r="I121" i="4"/>
  <c r="I118" i="4"/>
  <c r="I120" i="4"/>
  <c r="I122" i="4"/>
  <c r="I115" i="4"/>
  <c r="I116" i="4"/>
  <c r="I113" i="4"/>
  <c r="I114" i="4"/>
  <c r="I109" i="4"/>
  <c r="I111" i="4"/>
  <c r="I110" i="4"/>
  <c r="I112" i="4"/>
  <c r="I107" i="4"/>
  <c r="I108" i="4"/>
  <c r="I106" i="4"/>
  <c r="I102" i="4"/>
  <c r="I98" i="4"/>
  <c r="I94" i="4"/>
  <c r="I90" i="4"/>
  <c r="I89" i="4"/>
  <c r="I100" i="4"/>
  <c r="I92" i="4"/>
  <c r="I99" i="4"/>
  <c r="I91" i="4"/>
  <c r="I105" i="4"/>
  <c r="I101" i="4"/>
  <c r="I97" i="4"/>
  <c r="I93" i="4"/>
  <c r="I104" i="4"/>
  <c r="I96" i="4"/>
  <c r="I103" i="4"/>
  <c r="I95" i="4"/>
  <c r="I89" i="1"/>
  <c r="I93" i="1"/>
  <c r="I97" i="1"/>
  <c r="I101" i="1"/>
  <c r="I105" i="1"/>
  <c r="I96" i="1"/>
  <c r="I90" i="1"/>
  <c r="I94" i="1"/>
  <c r="I98" i="1"/>
  <c r="I102" i="1"/>
  <c r="I106" i="1"/>
  <c r="I100" i="1"/>
  <c r="I91" i="1"/>
  <c r="I95" i="1"/>
  <c r="I99" i="1"/>
  <c r="I103" i="1"/>
  <c r="I92" i="1"/>
  <c r="I104" i="1"/>
  <c r="I11" i="1"/>
  <c r="I10" i="1"/>
  <c r="I6" i="4"/>
  <c r="I10" i="4"/>
  <c r="I14" i="4"/>
  <c r="I18" i="4"/>
  <c r="I22" i="4"/>
  <c r="I26" i="4"/>
  <c r="I30" i="4"/>
  <c r="I34" i="4"/>
  <c r="I38" i="4"/>
  <c r="I42" i="4"/>
  <c r="I46" i="4"/>
  <c r="I50" i="4"/>
  <c r="I54" i="4"/>
  <c r="I58" i="4"/>
  <c r="I62" i="4"/>
  <c r="I66" i="4"/>
  <c r="I70" i="4"/>
  <c r="I74" i="4"/>
  <c r="I78" i="4"/>
  <c r="I82" i="4"/>
  <c r="I86" i="4"/>
  <c r="I9" i="4"/>
  <c r="I17" i="4"/>
  <c r="I25" i="4"/>
  <c r="I33" i="4"/>
  <c r="I45" i="4"/>
  <c r="I53" i="4"/>
  <c r="I57" i="4"/>
  <c r="I65" i="4"/>
  <c r="I73" i="4"/>
  <c r="I77" i="4"/>
  <c r="I85" i="4"/>
  <c r="I7" i="4"/>
  <c r="I11" i="4"/>
  <c r="I15" i="4"/>
  <c r="I19" i="4"/>
  <c r="I23" i="4"/>
  <c r="I27" i="4"/>
  <c r="I31" i="4"/>
  <c r="I35" i="4"/>
  <c r="I39" i="4"/>
  <c r="I43" i="4"/>
  <c r="I47" i="4"/>
  <c r="I51" i="4"/>
  <c r="I55" i="4"/>
  <c r="I59" i="4"/>
  <c r="I63" i="4"/>
  <c r="I67" i="4"/>
  <c r="I71" i="4"/>
  <c r="I75" i="4"/>
  <c r="I79" i="4"/>
  <c r="I83" i="4"/>
  <c r="I87" i="4"/>
  <c r="I8" i="4"/>
  <c r="I12" i="4"/>
  <c r="I16" i="4"/>
  <c r="I20" i="4"/>
  <c r="I24" i="4"/>
  <c r="I28" i="4"/>
  <c r="I32" i="4"/>
  <c r="I36" i="4"/>
  <c r="I40" i="4"/>
  <c r="I44" i="4"/>
  <c r="I48" i="4"/>
  <c r="I52" i="4"/>
  <c r="I56" i="4"/>
  <c r="I60" i="4"/>
  <c r="I64" i="4"/>
  <c r="I68" i="4"/>
  <c r="I72" i="4"/>
  <c r="I76" i="4"/>
  <c r="I80" i="4"/>
  <c r="I84" i="4"/>
  <c r="I88" i="4"/>
  <c r="I13" i="4"/>
  <c r="I21" i="4"/>
  <c r="I29" i="4"/>
  <c r="I37" i="4"/>
  <c r="I41" i="4"/>
  <c r="I49" i="4"/>
  <c r="I61" i="4"/>
  <c r="I69" i="4"/>
  <c r="I81" i="4"/>
  <c r="I4" i="4"/>
  <c r="I5" i="4"/>
  <c r="E2" i="1"/>
  <c r="I12" i="1" l="1"/>
  <c r="I86" i="1"/>
  <c r="I82" i="1"/>
  <c r="I78" i="1"/>
  <c r="I74" i="1"/>
  <c r="I70" i="1"/>
  <c r="I66" i="1"/>
  <c r="I62" i="1"/>
  <c r="I58" i="1"/>
  <c r="I54" i="1"/>
  <c r="I50" i="1"/>
  <c r="I46" i="1"/>
  <c r="I42" i="1"/>
  <c r="I38" i="1"/>
  <c r="I34" i="1"/>
  <c r="I30" i="1"/>
  <c r="I26" i="1"/>
  <c r="I22" i="1"/>
  <c r="I18" i="1"/>
  <c r="I14" i="1"/>
  <c r="I85" i="1"/>
  <c r="I81" i="1"/>
  <c r="I77" i="1"/>
  <c r="I73" i="1"/>
  <c r="I69" i="1"/>
  <c r="I65" i="1"/>
  <c r="I61" i="1"/>
  <c r="I57" i="1"/>
  <c r="I53" i="1"/>
  <c r="I49" i="1"/>
  <c r="I45" i="1"/>
  <c r="I41" i="1"/>
  <c r="I37" i="1"/>
  <c r="I33" i="1"/>
  <c r="I29" i="1"/>
  <c r="I25" i="1"/>
  <c r="I21" i="1"/>
  <c r="I17" i="1"/>
  <c r="I13" i="1"/>
  <c r="I88" i="1"/>
  <c r="I84" i="1"/>
  <c r="I80" i="1"/>
  <c r="I76" i="1"/>
  <c r="I72" i="1"/>
  <c r="I68" i="1"/>
  <c r="I64" i="1"/>
  <c r="I60" i="1"/>
  <c r="I56" i="1"/>
  <c r="I52" i="1"/>
  <c r="I48" i="1"/>
  <c r="I44" i="1"/>
  <c r="I40" i="1"/>
  <c r="I36" i="1"/>
  <c r="I32" i="1"/>
  <c r="I28" i="1"/>
  <c r="I24" i="1"/>
  <c r="I20" i="1"/>
  <c r="I16" i="1"/>
  <c r="I87" i="1"/>
  <c r="I83" i="1"/>
  <c r="I79" i="1"/>
  <c r="I75" i="1"/>
  <c r="I71" i="1"/>
  <c r="I67" i="1"/>
  <c r="I63" i="1"/>
  <c r="I59" i="1"/>
  <c r="I55" i="1"/>
  <c r="I51" i="1"/>
  <c r="I47" i="1"/>
  <c r="I43" i="1"/>
  <c r="I39" i="1"/>
  <c r="I35" i="1"/>
  <c r="I31" i="1"/>
  <c r="I27" i="1"/>
  <c r="I23" i="1"/>
  <c r="I19" i="1"/>
  <c r="I15" i="1"/>
  <c r="I9" i="1"/>
  <c r="I5" i="1"/>
  <c r="I8" i="1"/>
  <c r="I4" i="1"/>
  <c r="I7" i="1"/>
  <c r="I6" i="1"/>
</calcChain>
</file>

<file path=xl/sharedStrings.xml><?xml version="1.0" encoding="utf-8"?>
<sst xmlns="http://schemas.openxmlformats.org/spreadsheetml/2006/main" count="364" uniqueCount="63">
  <si>
    <t>التاريخ</t>
  </si>
  <si>
    <t>رقم الشيك</t>
  </si>
  <si>
    <t>المستفيد</t>
  </si>
  <si>
    <t>تاريخ الاستحقاق</t>
  </si>
  <si>
    <t>محمد على حديد - رمضان</t>
  </si>
  <si>
    <t>التقرير اليومي</t>
  </si>
  <si>
    <t>اســــــــم البنك</t>
  </si>
  <si>
    <t xml:space="preserve">التجاري وفا </t>
  </si>
  <si>
    <t>م</t>
  </si>
  <si>
    <t>التجاري وفا</t>
  </si>
  <si>
    <t>رجوع للشاشه الرئيسية</t>
  </si>
  <si>
    <t>تاريخ التقرير</t>
  </si>
  <si>
    <t>الرصيد الافتتاحي</t>
  </si>
  <si>
    <t>مدين</t>
  </si>
  <si>
    <t>دائن</t>
  </si>
  <si>
    <t>الرصيد المتاح بالبنك</t>
  </si>
  <si>
    <t>شيكات تحت الصرف</t>
  </si>
  <si>
    <t>البيان</t>
  </si>
  <si>
    <t>هاني عباس احمد عباس</t>
  </si>
  <si>
    <t>محمد سعيد السيد ميهوب</t>
  </si>
  <si>
    <t>لاغي وتم صرفه نقدا بسند صرف رقم 583</t>
  </si>
  <si>
    <t>لاغي وتم صرفه نقدا بسند صرف رقم 589</t>
  </si>
  <si>
    <t>دفعة الحجز</t>
  </si>
  <si>
    <t>svreico</t>
  </si>
  <si>
    <t>دفعة التعاقد</t>
  </si>
  <si>
    <t xml:space="preserve">القسط الاول </t>
  </si>
  <si>
    <t>القسط الثاني</t>
  </si>
  <si>
    <t>القسط الثالث</t>
  </si>
  <si>
    <t xml:space="preserve">القسط الرابع </t>
  </si>
  <si>
    <t xml:space="preserve">القسط الخامس </t>
  </si>
  <si>
    <t xml:space="preserve">القسط السادس </t>
  </si>
  <si>
    <t xml:space="preserve">القسط السابع </t>
  </si>
  <si>
    <t xml:space="preserve">القسط الثامن </t>
  </si>
  <si>
    <t xml:space="preserve">القسط التاسع </t>
  </si>
  <si>
    <t xml:space="preserve">القسط العاشر </t>
  </si>
  <si>
    <t xml:space="preserve">القسط الحادي عشر </t>
  </si>
  <si>
    <t>القسط الثاني عشر</t>
  </si>
  <si>
    <t xml:space="preserve">القسط الثالث عشر </t>
  </si>
  <si>
    <t xml:space="preserve">القسط الربع عشر </t>
  </si>
  <si>
    <t xml:space="preserve">القسط الخامس عشر </t>
  </si>
  <si>
    <t xml:space="preserve">القسط السادس عشر </t>
  </si>
  <si>
    <t>22/042024</t>
  </si>
  <si>
    <t>شيكات تحت التحصيل</t>
  </si>
  <si>
    <t>احمد رمضان روبي</t>
  </si>
  <si>
    <t>تحصيل شيك</t>
  </si>
  <si>
    <t>عبد الرحمن محمد احمد</t>
  </si>
  <si>
    <t>رمضان سيد عبد الجميد</t>
  </si>
  <si>
    <t>تم الصرف</t>
  </si>
  <si>
    <t xml:space="preserve">لم يتم الصرف </t>
  </si>
  <si>
    <t xml:space="preserve">علي كشري </t>
  </si>
  <si>
    <t>ايمن عوض الله</t>
  </si>
  <si>
    <t xml:space="preserve">تم الصرف </t>
  </si>
  <si>
    <t>تم رد الشيك الي الحاج / وتم الصرف بسند 767</t>
  </si>
  <si>
    <t>لم يتم الصرف</t>
  </si>
  <si>
    <t>Account number 00065-60005134851-81</t>
  </si>
  <si>
    <t>شركة المنارة</t>
  </si>
  <si>
    <t xml:space="preserve">ايداع نقدي </t>
  </si>
  <si>
    <t>تم الصرف - تم الصرف بصند رقم 658</t>
  </si>
  <si>
    <t>مارسليا</t>
  </si>
  <si>
    <t>خليل ابراهيم اسحق</t>
  </si>
  <si>
    <t xml:space="preserve">شيك واجب الدفع </t>
  </si>
  <si>
    <t>وليد ايوب علي ايوب</t>
  </si>
  <si>
    <t xml:space="preserve">عمرو ايوب علي ايوب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</si>
</sst>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ج_._م_._‏_-;\-* #,##0.00\ _ج_._م_._‏_-;_-* &quot;-&quot;??\ _ج_._م_._‏_-;_-@_-"/>
    <numFmt numFmtId="165" formatCode="_-* #,##0\ _ج_._م_._‏_-;\-* #,##0\ _ج_._م_._‏_-;_-* &quot;-&quot;??\ _ج_._م_._‏_-;_-@_-"/>
  </numFmts>
  <fonts count="26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sz val="36"/>
      <color theme="1"/>
      <name val="Aldhabi"/>
    </font>
    <font>
      <u/>
      <sz val="20"/>
      <color theme="10"/>
      <name val="Aldhabi"/>
    </font>
    <font>
      <u/>
      <sz val="26"/>
      <color theme="10"/>
      <name val="Andalus"/>
      <family val="1"/>
    </font>
    <font>
      <sz val="26"/>
      <color theme="1"/>
      <name val="Agency FB"/>
      <family val="2"/>
    </font>
    <font>
      <sz val="24"/>
      <color theme="1"/>
      <name val="Aldhabi"/>
    </font>
    <font>
      <sz val="18"/>
      <color theme="1"/>
      <name val="Aldhabi"/>
    </font>
    <font>
      <u/>
      <sz val="26"/>
      <color theme="10"/>
      <name val="Aldhabi"/>
    </font>
    <font>
      <b/>
      <sz val="16"/>
      <color rgb="FF00B050"/>
      <name val="Arial"/>
      <family val="2"/>
      <scheme val="minor"/>
    </font>
    <font>
      <sz val="16"/>
      <color rgb="FF00B050"/>
      <name val="Arial"/>
      <family val="2"/>
      <scheme val="minor"/>
    </font>
    <font>
      <b/>
      <sz val="18"/>
      <color theme="1"/>
      <name val="Arial"/>
      <family val="2"/>
      <scheme val="minor"/>
    </font>
    <font>
      <b/>
      <sz val="18"/>
      <color rgb="FF00B050"/>
      <name val="Arial"/>
      <family val="2"/>
      <scheme val="minor"/>
    </font>
    <font>
      <sz val="22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8"/>
      <color theme="1"/>
      <name val="Arial"/>
      <family val="2"/>
      <scheme val="minor"/>
    </font>
    <font>
      <sz val="20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sz val="20"/>
      <color rgb="FF00B050"/>
      <name val="Arial"/>
      <family val="2"/>
      <scheme val="minor"/>
    </font>
    <font>
      <b/>
      <sz val="20"/>
      <color rgb="FF00B050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sz val="26"/>
      <color theme="1"/>
      <name val="Aldhabi"/>
    </font>
    <font>
      <sz val="2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gradientFill degree="270">
        <stop position="0">
          <color theme="0"/>
        </stop>
        <stop position="1">
          <color theme="7" tint="-0.25098422193060094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Dashed">
        <color auto="1"/>
      </left>
      <right style="thin">
        <color auto="1"/>
      </right>
      <top style="mediumDashed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mediumDashed">
        <color auto="1"/>
      </top>
      <bottom style="thin">
        <color auto="1"/>
      </bottom>
      <diagonal/>
    </border>
    <border>
      <left style="mediumDashed">
        <color auto="1"/>
      </left>
      <right style="thin">
        <color auto="1"/>
      </right>
      <top style="thin">
        <color auto="1"/>
      </top>
      <bottom style="mediumDashed">
        <color auto="1"/>
      </bottom>
      <diagonal/>
    </border>
    <border>
      <left style="thin">
        <color auto="1"/>
      </left>
      <right style="mediumDashed">
        <color auto="1"/>
      </right>
      <top style="thin">
        <color auto="1"/>
      </top>
      <bottom style="mediumDashed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4" fontId="10" fillId="0" borderId="2" xfId="2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11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5" fontId="14" fillId="0" borderId="1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5" fontId="15" fillId="0" borderId="1" xfId="1" applyNumberFormat="1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5" fontId="16" fillId="0" borderId="1" xfId="1" applyNumberFormat="1" applyFont="1" applyBorder="1" applyAlignment="1">
      <alignment horizontal="center" vertical="center"/>
    </xf>
    <xf numFmtId="165" fontId="16" fillId="2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5" fontId="13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165" fontId="16" fillId="4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3" borderId="1" xfId="0" applyNumberFormat="1" applyFont="1" applyFill="1" applyBorder="1" applyAlignment="1">
      <alignment horizontal="center" vertical="center"/>
    </xf>
    <xf numFmtId="14" fontId="19" fillId="2" borderId="1" xfId="0" applyNumberFormat="1" applyFont="1" applyFill="1" applyBorder="1" applyAlignment="1">
      <alignment horizontal="center" vertical="center"/>
    </xf>
    <xf numFmtId="14" fontId="18" fillId="2" borderId="1" xfId="0" applyNumberFormat="1" applyFont="1" applyFill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14" fontId="18" fillId="4" borderId="1" xfId="0" applyNumberFormat="1" applyFont="1" applyFill="1" applyBorder="1" applyAlignment="1">
      <alignment horizontal="center" vertical="center"/>
    </xf>
    <xf numFmtId="14" fontId="19" fillId="4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5" fontId="17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4" fontId="19" fillId="5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165" fontId="15" fillId="6" borderId="1" xfId="1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4" fontId="18" fillId="6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41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6"/>
  <sheetViews>
    <sheetView showGridLines="0" rightToLeft="1" topLeftCell="D1" zoomScale="70" zoomScaleNormal="70" workbookViewId="0">
      <pane ySplit="3" topLeftCell="A70" activePane="bottomLeft" state="frozen"/>
      <selection pane="bottomLeft" activeCell="F2" sqref="F2"/>
    </sheetView>
  </sheetViews>
  <sheetFormatPr defaultColWidth="9" defaultRowHeight="20.25" x14ac:dyDescent="0.2"/>
  <cols>
    <col min="1" max="1" width="16.875" style="1" customWidth="1"/>
    <col min="2" max="3" width="21.25" style="1" customWidth="1"/>
    <col min="4" max="4" width="21.25" style="2" customWidth="1"/>
    <col min="5" max="5" width="22.875" style="2" customWidth="1"/>
    <col min="6" max="6" width="27.875" style="1" bestFit="1" customWidth="1"/>
    <col min="7" max="7" width="45.375" style="1" customWidth="1"/>
    <col min="8" max="8" width="22.375" style="19" customWidth="1"/>
    <col min="9" max="9" width="29.375" style="1" customWidth="1"/>
    <col min="10" max="10" width="13.875" style="1" customWidth="1"/>
    <col min="11" max="16384" width="9" style="1"/>
  </cols>
  <sheetData>
    <row r="1" spans="1:10" ht="41.25" customHeight="1" x14ac:dyDescent="0.2">
      <c r="A1" s="84" t="s">
        <v>9</v>
      </c>
      <c r="B1" s="84"/>
      <c r="C1" s="84"/>
      <c r="D1" s="84"/>
      <c r="E1" s="15"/>
      <c r="F1" s="1" t="s">
        <v>11</v>
      </c>
      <c r="H1" s="8">
        <v>45015</v>
      </c>
      <c r="I1" s="7" t="s">
        <v>10</v>
      </c>
    </row>
    <row r="2" spans="1:10" ht="66" customHeight="1" x14ac:dyDescent="0.2">
      <c r="A2" s="14" t="s">
        <v>12</v>
      </c>
      <c r="B2" s="6">
        <v>1000</v>
      </c>
      <c r="C2" s="6"/>
      <c r="D2" s="13" t="s">
        <v>15</v>
      </c>
      <c r="E2" s="16">
        <f>+B2+C37-D37</f>
        <v>1000</v>
      </c>
      <c r="H2" s="8"/>
      <c r="I2" s="17">
        <f ca="1">TODAY()</f>
        <v>45290</v>
      </c>
      <c r="J2" s="19">
        <f ca="1">+I2+2</f>
        <v>45292</v>
      </c>
    </row>
    <row r="3" spans="1:10" ht="42.75" customHeight="1" x14ac:dyDescent="0.2">
      <c r="A3" s="3" t="s">
        <v>0</v>
      </c>
      <c r="B3" s="3" t="s">
        <v>1</v>
      </c>
      <c r="C3" s="3" t="s">
        <v>13</v>
      </c>
      <c r="D3" s="4" t="s">
        <v>14</v>
      </c>
      <c r="E3" s="4" t="s">
        <v>16</v>
      </c>
      <c r="F3" s="3" t="s">
        <v>2</v>
      </c>
      <c r="G3" s="3" t="s">
        <v>17</v>
      </c>
      <c r="H3" s="5" t="s">
        <v>3</v>
      </c>
      <c r="I3" s="3" t="s">
        <v>5</v>
      </c>
    </row>
    <row r="4" spans="1:10" x14ac:dyDescent="0.2">
      <c r="A4" s="5">
        <v>45014</v>
      </c>
      <c r="B4" s="3">
        <v>116030</v>
      </c>
      <c r="C4" s="3"/>
      <c r="D4" s="4"/>
      <c r="E4" s="4"/>
      <c r="F4" s="3" t="s">
        <v>4</v>
      </c>
      <c r="G4" s="3" t="s">
        <v>20</v>
      </c>
      <c r="H4" s="5">
        <v>45008</v>
      </c>
      <c r="I4" s="3" t="str">
        <f t="shared" ref="I4:I68" ca="1" si="0">IF(H4&lt;$J$2," انتهي تاريخ الاستحقاق ",IF(H4&gt;$J$2,"  لم يأتي تاريخ الأستحقاق ",IF(H4=$J$2," استحقاق بعد غدا ")))</f>
        <v xml:space="preserve"> انتهي تاريخ الاستحقاق </v>
      </c>
    </row>
    <row r="5" spans="1:10" x14ac:dyDescent="0.2">
      <c r="A5" s="3"/>
      <c r="B5" s="3">
        <v>116031</v>
      </c>
      <c r="C5" s="3"/>
      <c r="D5" s="4"/>
      <c r="E5" s="4"/>
      <c r="F5" s="3"/>
      <c r="G5" s="3"/>
      <c r="H5" s="5"/>
      <c r="I5" s="3" t="str">
        <f t="shared" ca="1" si="0"/>
        <v xml:space="preserve"> انتهي تاريخ الاستحقاق </v>
      </c>
    </row>
    <row r="6" spans="1:10" x14ac:dyDescent="0.2">
      <c r="A6" s="3"/>
      <c r="B6" s="3">
        <v>116032</v>
      </c>
      <c r="C6" s="3"/>
      <c r="D6" s="4"/>
      <c r="E6" s="4"/>
      <c r="F6" s="3"/>
      <c r="G6" s="3"/>
      <c r="H6" s="5"/>
      <c r="I6" s="3" t="str">
        <f t="shared" ca="1" si="0"/>
        <v xml:space="preserve"> انتهي تاريخ الاستحقاق </v>
      </c>
    </row>
    <row r="7" spans="1:10" x14ac:dyDescent="0.2">
      <c r="A7" s="3"/>
      <c r="B7" s="3">
        <v>116033</v>
      </c>
      <c r="C7" s="3"/>
      <c r="D7" s="4"/>
      <c r="E7" s="4"/>
      <c r="F7" s="3"/>
      <c r="G7" s="3"/>
      <c r="H7" s="5"/>
      <c r="I7" s="3" t="str">
        <f t="shared" ca="1" si="0"/>
        <v xml:space="preserve"> انتهي تاريخ الاستحقاق </v>
      </c>
    </row>
    <row r="8" spans="1:10" x14ac:dyDescent="0.2">
      <c r="A8" s="5">
        <v>45014</v>
      </c>
      <c r="B8" s="3">
        <v>116034</v>
      </c>
      <c r="C8" s="3"/>
      <c r="D8" s="4"/>
      <c r="E8" s="4"/>
      <c r="F8" s="3" t="s">
        <v>4</v>
      </c>
      <c r="G8" s="3" t="s">
        <v>20</v>
      </c>
      <c r="H8" s="5">
        <v>45015</v>
      </c>
      <c r="I8" s="3" t="str">
        <f t="shared" ca="1" si="0"/>
        <v xml:space="preserve"> انتهي تاريخ الاستحقاق </v>
      </c>
    </row>
    <row r="9" spans="1:10" x14ac:dyDescent="0.2">
      <c r="A9" s="5">
        <v>45014</v>
      </c>
      <c r="B9" s="3">
        <v>116035</v>
      </c>
      <c r="C9" s="3"/>
      <c r="D9" s="4"/>
      <c r="E9" s="4"/>
      <c r="F9" s="3" t="s">
        <v>4</v>
      </c>
      <c r="G9" s="3" t="s">
        <v>21</v>
      </c>
      <c r="H9" s="5">
        <v>45018</v>
      </c>
      <c r="I9" s="3" t="str">
        <f t="shared" ca="1" si="0"/>
        <v xml:space="preserve"> انتهي تاريخ الاستحقاق </v>
      </c>
    </row>
    <row r="10" spans="1:10" x14ac:dyDescent="0.2">
      <c r="A10" s="5">
        <v>45014</v>
      </c>
      <c r="B10" s="3">
        <v>116036</v>
      </c>
      <c r="C10" s="3"/>
      <c r="D10" s="4"/>
      <c r="E10" s="4"/>
      <c r="F10" s="3" t="s">
        <v>4</v>
      </c>
      <c r="G10" s="3" t="s">
        <v>21</v>
      </c>
      <c r="H10" s="5">
        <v>45019</v>
      </c>
      <c r="I10" s="3" t="str">
        <f t="shared" ca="1" si="0"/>
        <v xml:space="preserve"> انتهي تاريخ الاستحقاق </v>
      </c>
    </row>
    <row r="11" spans="1:10" x14ac:dyDescent="0.2">
      <c r="A11" s="5">
        <v>45014</v>
      </c>
      <c r="B11" s="3">
        <v>116037</v>
      </c>
      <c r="C11" s="3"/>
      <c r="D11" s="4"/>
      <c r="E11" s="4"/>
      <c r="F11" s="3" t="s">
        <v>4</v>
      </c>
      <c r="G11" s="3"/>
      <c r="H11" s="5">
        <v>45020</v>
      </c>
      <c r="I11" s="3" t="str">
        <f t="shared" ca="1" si="0"/>
        <v xml:space="preserve"> انتهي تاريخ الاستحقاق </v>
      </c>
    </row>
    <row r="12" spans="1:10" x14ac:dyDescent="0.2">
      <c r="A12" s="5">
        <v>45014</v>
      </c>
      <c r="B12" s="3">
        <v>116038</v>
      </c>
      <c r="C12" s="3"/>
      <c r="D12" s="4"/>
      <c r="E12" s="4"/>
      <c r="F12" s="3" t="s">
        <v>4</v>
      </c>
      <c r="G12" s="3" t="s">
        <v>21</v>
      </c>
      <c r="H12" s="5">
        <v>45021</v>
      </c>
      <c r="I12" s="3" t="str">
        <f t="shared" ca="1" si="0"/>
        <v xml:space="preserve"> انتهي تاريخ الاستحقاق </v>
      </c>
    </row>
    <row r="13" spans="1:10" x14ac:dyDescent="0.2">
      <c r="A13" s="5"/>
      <c r="B13" s="3">
        <v>116329</v>
      </c>
      <c r="C13" s="3"/>
      <c r="D13" s="4"/>
      <c r="E13" s="4">
        <v>1317000</v>
      </c>
      <c r="F13" s="3" t="s">
        <v>18</v>
      </c>
      <c r="G13" s="3"/>
      <c r="H13" s="5">
        <v>45050</v>
      </c>
      <c r="I13" s="3" t="str">
        <f t="shared" ca="1" si="0"/>
        <v xml:space="preserve"> انتهي تاريخ الاستحقاق </v>
      </c>
    </row>
    <row r="14" spans="1:10" x14ac:dyDescent="0.2">
      <c r="A14" s="5"/>
      <c r="B14" s="3">
        <v>116330</v>
      </c>
      <c r="C14" s="3"/>
      <c r="D14" s="4"/>
      <c r="E14" s="4">
        <v>1317000</v>
      </c>
      <c r="F14" s="3" t="s">
        <v>18</v>
      </c>
      <c r="G14" s="3"/>
      <c r="H14" s="5">
        <v>45051</v>
      </c>
      <c r="I14" s="3" t="str">
        <f t="shared" ca="1" si="0"/>
        <v xml:space="preserve"> انتهي تاريخ الاستحقاق </v>
      </c>
    </row>
    <row r="15" spans="1:10" x14ac:dyDescent="0.2">
      <c r="A15" s="5"/>
      <c r="B15" s="3">
        <v>116331</v>
      </c>
      <c r="C15" s="3"/>
      <c r="D15" s="4"/>
      <c r="E15" s="4">
        <v>895000</v>
      </c>
      <c r="F15" s="3" t="s">
        <v>18</v>
      </c>
      <c r="G15" s="3"/>
      <c r="H15" s="5">
        <v>44936</v>
      </c>
      <c r="I15" s="3" t="str">
        <f t="shared" ca="1" si="0"/>
        <v xml:space="preserve"> انتهي تاريخ الاستحقاق </v>
      </c>
    </row>
    <row r="16" spans="1:10" x14ac:dyDescent="0.2">
      <c r="A16" s="5"/>
      <c r="B16" s="3">
        <v>116332</v>
      </c>
      <c r="C16" s="3"/>
      <c r="D16" s="4"/>
      <c r="E16" s="4">
        <v>895000</v>
      </c>
      <c r="F16" s="3" t="s">
        <v>18</v>
      </c>
      <c r="G16" s="3"/>
      <c r="H16" s="5">
        <v>44937</v>
      </c>
      <c r="I16" s="3" t="str">
        <f t="shared" ca="1" si="0"/>
        <v xml:space="preserve"> انتهي تاريخ الاستحقاق </v>
      </c>
    </row>
    <row r="17" spans="1:9" x14ac:dyDescent="0.2">
      <c r="A17" s="5"/>
      <c r="B17" s="3">
        <v>116333</v>
      </c>
      <c r="C17" s="3"/>
      <c r="D17" s="4"/>
      <c r="E17" s="4">
        <v>895000</v>
      </c>
      <c r="F17" s="3" t="s">
        <v>18</v>
      </c>
      <c r="G17" s="3"/>
      <c r="H17" s="5">
        <v>44938</v>
      </c>
      <c r="I17" s="3" t="str">
        <f t="shared" ca="1" si="0"/>
        <v xml:space="preserve"> انتهي تاريخ الاستحقاق </v>
      </c>
    </row>
    <row r="18" spans="1:9" x14ac:dyDescent="0.2">
      <c r="A18" s="5"/>
      <c r="B18" s="3">
        <v>116334</v>
      </c>
      <c r="C18" s="3"/>
      <c r="D18" s="4"/>
      <c r="E18" s="4">
        <v>895000</v>
      </c>
      <c r="F18" s="3" t="s">
        <v>18</v>
      </c>
      <c r="G18" s="3"/>
      <c r="H18" s="5">
        <v>45292</v>
      </c>
      <c r="I18" s="3" t="str">
        <f t="shared" ca="1" si="0"/>
        <v xml:space="preserve"> استحقاق بعد غدا </v>
      </c>
    </row>
    <row r="19" spans="1:9" x14ac:dyDescent="0.2">
      <c r="A19" s="5"/>
      <c r="B19" s="3">
        <v>116335</v>
      </c>
      <c r="C19" s="3"/>
      <c r="D19" s="4"/>
      <c r="E19" s="4">
        <v>895000</v>
      </c>
      <c r="F19" s="3" t="s">
        <v>18</v>
      </c>
      <c r="G19" s="3"/>
      <c r="H19" s="5">
        <v>45293</v>
      </c>
      <c r="I19" s="3" t="str">
        <f t="shared" ca="1" si="0"/>
        <v xml:space="preserve">  لم يأتي تاريخ الأستحقاق </v>
      </c>
    </row>
    <row r="20" spans="1:9" x14ac:dyDescent="0.2">
      <c r="A20" s="5"/>
      <c r="B20" s="3">
        <v>116336</v>
      </c>
      <c r="C20" s="3"/>
      <c r="D20" s="4"/>
      <c r="E20" s="4">
        <v>895000</v>
      </c>
      <c r="F20" s="3" t="s">
        <v>18</v>
      </c>
      <c r="G20" s="3"/>
      <c r="H20" s="5">
        <v>45294</v>
      </c>
      <c r="I20" s="3" t="str">
        <f t="shared" ca="1" si="0"/>
        <v xml:space="preserve">  لم يأتي تاريخ الأستحقاق </v>
      </c>
    </row>
    <row r="21" spans="1:9" x14ac:dyDescent="0.2">
      <c r="A21" s="5"/>
      <c r="B21" s="3">
        <v>116337</v>
      </c>
      <c r="C21" s="3"/>
      <c r="D21" s="4"/>
      <c r="E21" s="4">
        <v>895000</v>
      </c>
      <c r="F21" s="3" t="s">
        <v>18</v>
      </c>
      <c r="G21" s="3"/>
      <c r="H21" s="5">
        <v>45295</v>
      </c>
      <c r="I21" s="3" t="str">
        <f t="shared" ca="1" si="0"/>
        <v xml:space="preserve">  لم يأتي تاريخ الأستحقاق </v>
      </c>
    </row>
    <row r="22" spans="1:9" x14ac:dyDescent="0.2">
      <c r="A22" s="5"/>
      <c r="B22" s="3">
        <v>116338</v>
      </c>
      <c r="C22" s="3"/>
      <c r="D22" s="4"/>
      <c r="E22" s="4">
        <v>895000</v>
      </c>
      <c r="F22" s="3" t="s">
        <v>18</v>
      </c>
      <c r="G22" s="3"/>
      <c r="H22" s="5">
        <v>45296</v>
      </c>
      <c r="I22" s="3" t="str">
        <f t="shared" ca="1" si="0"/>
        <v xml:space="preserve">  لم يأتي تاريخ الأستحقاق </v>
      </c>
    </row>
    <row r="23" spans="1:9" x14ac:dyDescent="0.2">
      <c r="A23" s="5"/>
      <c r="B23" s="3">
        <v>116339</v>
      </c>
      <c r="C23" s="3"/>
      <c r="D23" s="4"/>
      <c r="E23" s="4">
        <v>895000</v>
      </c>
      <c r="F23" s="3" t="s">
        <v>18</v>
      </c>
      <c r="G23" s="3"/>
      <c r="H23" s="5">
        <v>45297</v>
      </c>
      <c r="I23" s="3" t="str">
        <f t="shared" ca="1" si="0"/>
        <v xml:space="preserve">  لم يأتي تاريخ الأستحقاق </v>
      </c>
    </row>
    <row r="24" spans="1:9" x14ac:dyDescent="0.2">
      <c r="A24" s="5"/>
      <c r="B24" s="3">
        <v>116340</v>
      </c>
      <c r="C24" s="3"/>
      <c r="D24" s="4"/>
      <c r="E24" s="4">
        <v>895000</v>
      </c>
      <c r="F24" s="3" t="s">
        <v>18</v>
      </c>
      <c r="G24" s="3"/>
      <c r="H24" s="5">
        <v>45298</v>
      </c>
      <c r="I24" s="3" t="str">
        <f t="shared" ca="1" si="0"/>
        <v xml:space="preserve">  لم يأتي تاريخ الأستحقاق </v>
      </c>
    </row>
    <row r="25" spans="1:9" x14ac:dyDescent="0.2">
      <c r="A25" s="5"/>
      <c r="B25" s="3">
        <v>116341</v>
      </c>
      <c r="C25" s="3"/>
      <c r="D25" s="4"/>
      <c r="E25" s="4">
        <v>895000</v>
      </c>
      <c r="F25" s="3" t="s">
        <v>18</v>
      </c>
      <c r="G25" s="3"/>
      <c r="H25" s="5">
        <v>45299</v>
      </c>
      <c r="I25" s="3" t="str">
        <f t="shared" ca="1" si="0"/>
        <v xml:space="preserve">  لم يأتي تاريخ الأستحقاق </v>
      </c>
    </row>
    <row r="26" spans="1:9" x14ac:dyDescent="0.2">
      <c r="A26" s="5"/>
      <c r="B26" s="3">
        <v>116342</v>
      </c>
      <c r="C26" s="3"/>
      <c r="D26" s="4"/>
      <c r="E26" s="4">
        <v>895000</v>
      </c>
      <c r="F26" s="3" t="s">
        <v>18</v>
      </c>
      <c r="G26" s="3"/>
      <c r="H26" s="5">
        <v>45300</v>
      </c>
      <c r="I26" s="3" t="str">
        <f t="shared" ca="1" si="0"/>
        <v xml:space="preserve">  لم يأتي تاريخ الأستحقاق </v>
      </c>
    </row>
    <row r="27" spans="1:9" x14ac:dyDescent="0.2">
      <c r="A27" s="5"/>
      <c r="B27" s="3">
        <v>116343</v>
      </c>
      <c r="C27" s="3"/>
      <c r="D27" s="4"/>
      <c r="E27" s="4">
        <v>895000</v>
      </c>
      <c r="F27" s="3" t="s">
        <v>18</v>
      </c>
      <c r="G27" s="3"/>
      <c r="H27" s="5">
        <v>45301</v>
      </c>
      <c r="I27" s="3" t="str">
        <f t="shared" ca="1" si="0"/>
        <v xml:space="preserve">  لم يأتي تاريخ الأستحقاق </v>
      </c>
    </row>
    <row r="28" spans="1:9" x14ac:dyDescent="0.2">
      <c r="A28" s="5"/>
      <c r="B28" s="3">
        <v>116344</v>
      </c>
      <c r="C28" s="3"/>
      <c r="D28" s="4"/>
      <c r="E28" s="4">
        <v>895000</v>
      </c>
      <c r="F28" s="3" t="s">
        <v>18</v>
      </c>
      <c r="G28" s="3"/>
      <c r="H28" s="5">
        <v>45302</v>
      </c>
      <c r="I28" s="3" t="str">
        <f t="shared" ca="1" si="0"/>
        <v xml:space="preserve">  لم يأتي تاريخ الأستحقاق </v>
      </c>
    </row>
    <row r="29" spans="1:9" x14ac:dyDescent="0.2">
      <c r="A29" s="5"/>
      <c r="B29" s="3">
        <v>116345</v>
      </c>
      <c r="C29" s="3"/>
      <c r="D29" s="4"/>
      <c r="E29" s="4">
        <v>895000</v>
      </c>
      <c r="F29" s="3" t="s">
        <v>18</v>
      </c>
      <c r="G29" s="3"/>
      <c r="H29" s="5">
        <v>45303</v>
      </c>
      <c r="I29" s="3" t="str">
        <f t="shared" ca="1" si="0"/>
        <v xml:space="preserve">  لم يأتي تاريخ الأستحقاق </v>
      </c>
    </row>
    <row r="30" spans="1:9" x14ac:dyDescent="0.2">
      <c r="A30" s="5"/>
      <c r="B30" s="3">
        <v>116346</v>
      </c>
      <c r="C30" s="3"/>
      <c r="D30" s="4"/>
      <c r="E30" s="4">
        <v>895000</v>
      </c>
      <c r="F30" s="3" t="s">
        <v>18</v>
      </c>
      <c r="G30" s="3"/>
      <c r="H30" s="5">
        <v>45658</v>
      </c>
      <c r="I30" s="3" t="str">
        <f t="shared" ca="1" si="0"/>
        <v xml:space="preserve">  لم يأتي تاريخ الأستحقاق </v>
      </c>
    </row>
    <row r="31" spans="1:9" x14ac:dyDescent="0.2">
      <c r="A31" s="5"/>
      <c r="B31" s="3">
        <v>116347</v>
      </c>
      <c r="C31" s="3"/>
      <c r="D31" s="4"/>
      <c r="E31" s="4">
        <v>895000</v>
      </c>
      <c r="F31" s="3" t="s">
        <v>18</v>
      </c>
      <c r="G31" s="3"/>
      <c r="H31" s="5">
        <v>45659</v>
      </c>
      <c r="I31" s="3" t="str">
        <f t="shared" ca="1" si="0"/>
        <v xml:space="preserve">  لم يأتي تاريخ الأستحقاق </v>
      </c>
    </row>
    <row r="32" spans="1:9" x14ac:dyDescent="0.2">
      <c r="A32" s="5"/>
      <c r="B32" s="3">
        <v>116348</v>
      </c>
      <c r="C32" s="3"/>
      <c r="D32" s="4"/>
      <c r="E32" s="4">
        <v>895000</v>
      </c>
      <c r="F32" s="3" t="s">
        <v>18</v>
      </c>
      <c r="G32" s="3"/>
      <c r="H32" s="5">
        <v>45660</v>
      </c>
      <c r="I32" s="3" t="str">
        <f t="shared" ca="1" si="0"/>
        <v xml:space="preserve">  لم يأتي تاريخ الأستحقاق </v>
      </c>
    </row>
    <row r="33" spans="1:10" x14ac:dyDescent="0.2">
      <c r="A33" s="5"/>
      <c r="B33" s="3">
        <v>116349</v>
      </c>
      <c r="C33" s="3"/>
      <c r="D33" s="4"/>
      <c r="E33" s="4">
        <v>895000</v>
      </c>
      <c r="F33" s="3" t="s">
        <v>18</v>
      </c>
      <c r="G33" s="3"/>
      <c r="H33" s="5">
        <v>45661</v>
      </c>
      <c r="I33" s="3" t="str">
        <f t="shared" ca="1" si="0"/>
        <v xml:space="preserve">  لم يأتي تاريخ الأستحقاق </v>
      </c>
    </row>
    <row r="34" spans="1:10" x14ac:dyDescent="0.2">
      <c r="A34" s="5"/>
      <c r="B34" s="3">
        <v>116350</v>
      </c>
      <c r="C34" s="3"/>
      <c r="D34" s="4"/>
      <c r="E34" s="4">
        <v>895000</v>
      </c>
      <c r="F34" s="3" t="s">
        <v>18</v>
      </c>
      <c r="G34" s="3"/>
      <c r="H34" s="5">
        <v>45662</v>
      </c>
      <c r="I34" s="3" t="str">
        <f t="shared" ca="1" si="0"/>
        <v xml:space="preserve">  لم يأتي تاريخ الأستحقاق </v>
      </c>
    </row>
    <row r="35" spans="1:10" x14ac:dyDescent="0.2">
      <c r="A35" s="5"/>
      <c r="B35" s="3">
        <v>116351</v>
      </c>
      <c r="C35" s="3"/>
      <c r="D35" s="4"/>
      <c r="E35" s="4">
        <v>895000</v>
      </c>
      <c r="F35" s="3" t="s">
        <v>18</v>
      </c>
      <c r="G35" s="3"/>
      <c r="H35" s="5">
        <v>45663</v>
      </c>
      <c r="I35" s="3" t="str">
        <f t="shared" ca="1" si="0"/>
        <v xml:space="preserve">  لم يأتي تاريخ الأستحقاق </v>
      </c>
    </row>
    <row r="36" spans="1:10" x14ac:dyDescent="0.2">
      <c r="A36" s="5"/>
      <c r="B36" s="3">
        <v>116352</v>
      </c>
      <c r="C36" s="3"/>
      <c r="D36" s="4"/>
      <c r="E36" s="4">
        <v>895000</v>
      </c>
      <c r="F36" s="3" t="s">
        <v>18</v>
      </c>
      <c r="G36" s="3"/>
      <c r="H36" s="5">
        <v>45664</v>
      </c>
      <c r="I36" s="3" t="str">
        <f t="shared" ca="1" si="0"/>
        <v xml:space="preserve">  لم يأتي تاريخ الأستحقاق </v>
      </c>
      <c r="J36" s="18"/>
    </row>
    <row r="37" spans="1:10" x14ac:dyDescent="0.2">
      <c r="A37" s="5"/>
      <c r="B37" s="3">
        <v>116353</v>
      </c>
      <c r="C37" s="3"/>
      <c r="D37" s="4"/>
      <c r="E37" s="4">
        <v>895000</v>
      </c>
      <c r="F37" s="3" t="s">
        <v>18</v>
      </c>
      <c r="G37" s="3"/>
      <c r="H37" s="5">
        <v>45665</v>
      </c>
      <c r="I37" s="3" t="str">
        <f t="shared" ca="1" si="0"/>
        <v xml:space="preserve">  لم يأتي تاريخ الأستحقاق </v>
      </c>
      <c r="J37" s="18"/>
    </row>
    <row r="38" spans="1:10" x14ac:dyDescent="0.2">
      <c r="A38" s="5"/>
      <c r="B38" s="3">
        <v>116354</v>
      </c>
      <c r="C38" s="3"/>
      <c r="D38" s="4"/>
      <c r="E38" s="4">
        <v>895000</v>
      </c>
      <c r="F38" s="3" t="s">
        <v>18</v>
      </c>
      <c r="G38" s="3"/>
      <c r="H38" s="5">
        <v>45666</v>
      </c>
      <c r="I38" s="3" t="str">
        <f t="shared" ca="1" si="0"/>
        <v xml:space="preserve">  لم يأتي تاريخ الأستحقاق </v>
      </c>
      <c r="J38" s="18"/>
    </row>
    <row r="39" spans="1:10" x14ac:dyDescent="0.2">
      <c r="A39" s="3"/>
      <c r="B39" s="3">
        <v>116355</v>
      </c>
      <c r="C39" s="3"/>
      <c r="D39" s="4"/>
      <c r="E39" s="4">
        <v>895000</v>
      </c>
      <c r="F39" s="3" t="s">
        <v>18</v>
      </c>
      <c r="G39" s="3"/>
      <c r="H39" s="5">
        <v>45667</v>
      </c>
      <c r="I39" s="3" t="str">
        <f t="shared" ca="1" si="0"/>
        <v xml:space="preserve">  لم يأتي تاريخ الأستحقاق </v>
      </c>
    </row>
    <row r="40" spans="1:10" x14ac:dyDescent="0.2">
      <c r="A40" s="3"/>
      <c r="B40" s="3">
        <v>116356</v>
      </c>
      <c r="C40" s="3"/>
      <c r="D40" s="4"/>
      <c r="E40" s="4">
        <v>895000</v>
      </c>
      <c r="F40" s="3" t="s">
        <v>18</v>
      </c>
      <c r="G40" s="3"/>
      <c r="H40" s="5">
        <v>45668</v>
      </c>
      <c r="I40" s="3" t="str">
        <f t="shared" ca="1" si="0"/>
        <v xml:space="preserve">  لم يأتي تاريخ الأستحقاق </v>
      </c>
    </row>
    <row r="41" spans="1:10" x14ac:dyDescent="0.2">
      <c r="A41" s="3"/>
      <c r="B41" s="3">
        <v>116357</v>
      </c>
      <c r="C41" s="3"/>
      <c r="D41" s="4"/>
      <c r="E41" s="4">
        <v>895000</v>
      </c>
      <c r="F41" s="3" t="s">
        <v>18</v>
      </c>
      <c r="G41" s="3"/>
      <c r="H41" s="5">
        <v>45669</v>
      </c>
      <c r="I41" s="3" t="str">
        <f t="shared" ca="1" si="0"/>
        <v xml:space="preserve">  لم يأتي تاريخ الأستحقاق </v>
      </c>
    </row>
    <row r="42" spans="1:10" x14ac:dyDescent="0.2">
      <c r="A42" s="3"/>
      <c r="B42" s="3">
        <v>116358</v>
      </c>
      <c r="C42" s="3"/>
      <c r="D42" s="4"/>
      <c r="E42" s="4">
        <v>895000</v>
      </c>
      <c r="F42" s="3" t="s">
        <v>18</v>
      </c>
      <c r="G42" s="3"/>
      <c r="H42" s="5">
        <v>46023</v>
      </c>
      <c r="I42" s="3" t="str">
        <f t="shared" ca="1" si="0"/>
        <v xml:space="preserve">  لم يأتي تاريخ الأستحقاق </v>
      </c>
    </row>
    <row r="43" spans="1:10" x14ac:dyDescent="0.2">
      <c r="A43" s="3"/>
      <c r="B43" s="3">
        <v>116359</v>
      </c>
      <c r="C43" s="3"/>
      <c r="D43" s="4"/>
      <c r="E43" s="4">
        <v>895000</v>
      </c>
      <c r="F43" s="3" t="s">
        <v>18</v>
      </c>
      <c r="G43" s="3"/>
      <c r="H43" s="5">
        <v>46024</v>
      </c>
      <c r="I43" s="3" t="str">
        <f t="shared" ca="1" si="0"/>
        <v xml:space="preserve">  لم يأتي تاريخ الأستحقاق </v>
      </c>
    </row>
    <row r="44" spans="1:10" x14ac:dyDescent="0.2">
      <c r="A44" s="3"/>
      <c r="B44" s="3">
        <v>116360</v>
      </c>
      <c r="C44" s="3"/>
      <c r="D44" s="4"/>
      <c r="E44" s="4">
        <v>895000</v>
      </c>
      <c r="F44" s="3" t="s">
        <v>18</v>
      </c>
      <c r="G44" s="3"/>
      <c r="H44" s="5">
        <v>46025</v>
      </c>
      <c r="I44" s="3" t="str">
        <f t="shared" ca="1" si="0"/>
        <v xml:space="preserve">  لم يأتي تاريخ الأستحقاق </v>
      </c>
    </row>
    <row r="45" spans="1:10" x14ac:dyDescent="0.2">
      <c r="A45" s="3"/>
      <c r="B45" s="3">
        <v>116361</v>
      </c>
      <c r="C45" s="3"/>
      <c r="D45" s="4"/>
      <c r="E45" s="4">
        <v>895000</v>
      </c>
      <c r="F45" s="3" t="s">
        <v>18</v>
      </c>
      <c r="G45" s="3"/>
      <c r="H45" s="5">
        <v>46026</v>
      </c>
      <c r="I45" s="3" t="str">
        <f t="shared" ca="1" si="0"/>
        <v xml:space="preserve">  لم يأتي تاريخ الأستحقاق </v>
      </c>
    </row>
    <row r="46" spans="1:10" x14ac:dyDescent="0.2">
      <c r="A46" s="3"/>
      <c r="B46" s="3">
        <v>116362</v>
      </c>
      <c r="C46" s="3"/>
      <c r="D46" s="4"/>
      <c r="E46" s="4">
        <v>895000</v>
      </c>
      <c r="F46" s="3" t="s">
        <v>18</v>
      </c>
      <c r="G46" s="3"/>
      <c r="H46" s="5">
        <v>46027</v>
      </c>
      <c r="I46" s="3" t="str">
        <f t="shared" ca="1" si="0"/>
        <v xml:space="preserve">  لم يأتي تاريخ الأستحقاق </v>
      </c>
    </row>
    <row r="47" spans="1:10" x14ac:dyDescent="0.2">
      <c r="A47" s="3"/>
      <c r="B47" s="3">
        <v>116363</v>
      </c>
      <c r="C47" s="3"/>
      <c r="D47" s="4"/>
      <c r="E47" s="4">
        <v>895000</v>
      </c>
      <c r="F47" s="3" t="s">
        <v>18</v>
      </c>
      <c r="G47" s="3"/>
      <c r="H47" s="5">
        <v>46028</v>
      </c>
      <c r="I47" s="3" t="str">
        <f t="shared" ca="1" si="0"/>
        <v xml:space="preserve">  لم يأتي تاريخ الأستحقاق </v>
      </c>
    </row>
    <row r="48" spans="1:10" x14ac:dyDescent="0.2">
      <c r="A48" s="3"/>
      <c r="B48" s="3">
        <v>116364</v>
      </c>
      <c r="C48" s="3"/>
      <c r="D48" s="4"/>
      <c r="E48" s="4">
        <v>895000</v>
      </c>
      <c r="F48" s="3" t="s">
        <v>18</v>
      </c>
      <c r="G48" s="3"/>
      <c r="H48" s="5">
        <v>46029</v>
      </c>
      <c r="I48" s="3" t="str">
        <f t="shared" ca="1" si="0"/>
        <v xml:space="preserve">  لم يأتي تاريخ الأستحقاق </v>
      </c>
    </row>
    <row r="49" spans="1:9" x14ac:dyDescent="0.2">
      <c r="A49" s="3"/>
      <c r="B49" s="3">
        <v>116365</v>
      </c>
      <c r="C49" s="3"/>
      <c r="D49" s="4"/>
      <c r="E49" s="4">
        <v>895000</v>
      </c>
      <c r="F49" s="3" t="s">
        <v>18</v>
      </c>
      <c r="G49" s="3"/>
      <c r="H49" s="5">
        <v>46030</v>
      </c>
      <c r="I49" s="3" t="str">
        <f t="shared" ca="1" si="0"/>
        <v xml:space="preserve">  لم يأتي تاريخ الأستحقاق </v>
      </c>
    </row>
    <row r="50" spans="1:9" x14ac:dyDescent="0.2">
      <c r="A50" s="3"/>
      <c r="B50" s="3">
        <v>116366</v>
      </c>
      <c r="C50" s="3"/>
      <c r="D50" s="4"/>
      <c r="E50" s="4">
        <v>895000</v>
      </c>
      <c r="F50" s="3" t="s">
        <v>18</v>
      </c>
      <c r="G50" s="3"/>
      <c r="H50" s="5">
        <v>46031</v>
      </c>
      <c r="I50" s="3" t="str">
        <f t="shared" ca="1" si="0"/>
        <v xml:space="preserve">  لم يأتي تاريخ الأستحقاق </v>
      </c>
    </row>
    <row r="51" spans="1:9" x14ac:dyDescent="0.2">
      <c r="A51" s="3"/>
      <c r="B51" s="3">
        <v>115897</v>
      </c>
      <c r="C51" s="3"/>
      <c r="D51" s="4"/>
      <c r="E51" s="4">
        <v>1183000</v>
      </c>
      <c r="F51" s="3" t="s">
        <v>19</v>
      </c>
      <c r="G51" s="3"/>
      <c r="H51" s="5">
        <v>45050</v>
      </c>
      <c r="I51" s="3" t="str">
        <f t="shared" ca="1" si="0"/>
        <v xml:space="preserve"> انتهي تاريخ الاستحقاق </v>
      </c>
    </row>
    <row r="52" spans="1:9" x14ac:dyDescent="0.2">
      <c r="A52" s="3"/>
      <c r="B52" s="3">
        <v>115898</v>
      </c>
      <c r="C52" s="3"/>
      <c r="D52" s="4"/>
      <c r="E52" s="4">
        <v>1183000</v>
      </c>
      <c r="F52" s="3" t="s">
        <v>19</v>
      </c>
      <c r="G52" s="3"/>
      <c r="H52" s="5">
        <v>45051</v>
      </c>
      <c r="I52" s="3" t="str">
        <f t="shared" ca="1" si="0"/>
        <v xml:space="preserve"> انتهي تاريخ الاستحقاق </v>
      </c>
    </row>
    <row r="53" spans="1:9" x14ac:dyDescent="0.2">
      <c r="A53" s="3"/>
      <c r="B53" s="3">
        <v>115899</v>
      </c>
      <c r="C53" s="3"/>
      <c r="D53" s="4"/>
      <c r="E53" s="4">
        <v>805000</v>
      </c>
      <c r="F53" s="3" t="s">
        <v>19</v>
      </c>
      <c r="G53" s="3"/>
      <c r="H53" s="5">
        <v>44936</v>
      </c>
      <c r="I53" s="3" t="str">
        <f t="shared" ca="1" si="0"/>
        <v xml:space="preserve"> انتهي تاريخ الاستحقاق </v>
      </c>
    </row>
    <row r="54" spans="1:9" x14ac:dyDescent="0.2">
      <c r="A54" s="3"/>
      <c r="B54" s="3">
        <v>115900</v>
      </c>
      <c r="C54" s="3"/>
      <c r="D54" s="4"/>
      <c r="E54" s="4">
        <v>805000</v>
      </c>
      <c r="F54" s="3" t="s">
        <v>19</v>
      </c>
      <c r="G54" s="3"/>
      <c r="H54" s="5">
        <v>44937</v>
      </c>
      <c r="I54" s="3" t="str">
        <f t="shared" ca="1" si="0"/>
        <v xml:space="preserve"> انتهي تاريخ الاستحقاق </v>
      </c>
    </row>
    <row r="55" spans="1:9" x14ac:dyDescent="0.2">
      <c r="A55" s="3"/>
      <c r="B55" s="3">
        <v>115901</v>
      </c>
      <c r="C55" s="3"/>
      <c r="D55" s="4"/>
      <c r="E55" s="4">
        <v>805000</v>
      </c>
      <c r="F55" s="3" t="s">
        <v>19</v>
      </c>
      <c r="G55" s="3"/>
      <c r="H55" s="5">
        <v>44938</v>
      </c>
      <c r="I55" s="3" t="str">
        <f t="shared" ca="1" si="0"/>
        <v xml:space="preserve"> انتهي تاريخ الاستحقاق </v>
      </c>
    </row>
    <row r="56" spans="1:9" x14ac:dyDescent="0.2">
      <c r="A56" s="3"/>
      <c r="B56" s="3">
        <v>115902</v>
      </c>
      <c r="C56" s="3"/>
      <c r="D56" s="4"/>
      <c r="E56" s="4">
        <v>805000</v>
      </c>
      <c r="F56" s="3" t="s">
        <v>19</v>
      </c>
      <c r="G56" s="3"/>
      <c r="H56" s="5">
        <v>45292</v>
      </c>
      <c r="I56" s="3" t="str">
        <f t="shared" ca="1" si="0"/>
        <v xml:space="preserve"> استحقاق بعد غدا </v>
      </c>
    </row>
    <row r="57" spans="1:9" x14ac:dyDescent="0.2">
      <c r="A57" s="3"/>
      <c r="B57" s="3">
        <v>115903</v>
      </c>
      <c r="C57" s="3"/>
      <c r="D57" s="4"/>
      <c r="E57" s="4">
        <v>805000</v>
      </c>
      <c r="F57" s="3" t="s">
        <v>19</v>
      </c>
      <c r="G57" s="3"/>
      <c r="H57" s="5">
        <v>45293</v>
      </c>
      <c r="I57" s="3" t="str">
        <f t="shared" ca="1" si="0"/>
        <v xml:space="preserve">  لم يأتي تاريخ الأستحقاق </v>
      </c>
    </row>
    <row r="58" spans="1:9" x14ac:dyDescent="0.2">
      <c r="A58" s="3"/>
      <c r="B58" s="3">
        <v>115904</v>
      </c>
      <c r="C58" s="3"/>
      <c r="D58" s="4"/>
      <c r="E58" s="4">
        <v>805000</v>
      </c>
      <c r="F58" s="3" t="s">
        <v>19</v>
      </c>
      <c r="G58" s="3"/>
      <c r="H58" s="5">
        <v>45294</v>
      </c>
      <c r="I58" s="3" t="str">
        <f t="shared" ca="1" si="0"/>
        <v xml:space="preserve">  لم يأتي تاريخ الأستحقاق </v>
      </c>
    </row>
    <row r="59" spans="1:9" x14ac:dyDescent="0.2">
      <c r="A59" s="3"/>
      <c r="B59" s="3">
        <v>115905</v>
      </c>
      <c r="C59" s="3"/>
      <c r="D59" s="4"/>
      <c r="E59" s="4">
        <v>805000</v>
      </c>
      <c r="F59" s="3" t="s">
        <v>19</v>
      </c>
      <c r="G59" s="3"/>
      <c r="H59" s="5">
        <v>45295</v>
      </c>
      <c r="I59" s="3" t="str">
        <f t="shared" ca="1" si="0"/>
        <v xml:space="preserve">  لم يأتي تاريخ الأستحقاق </v>
      </c>
    </row>
    <row r="60" spans="1:9" x14ac:dyDescent="0.2">
      <c r="A60" s="3"/>
      <c r="B60" s="3">
        <v>115906</v>
      </c>
      <c r="C60" s="3"/>
      <c r="D60" s="4"/>
      <c r="E60" s="4">
        <v>805000</v>
      </c>
      <c r="F60" s="3" t="s">
        <v>19</v>
      </c>
      <c r="G60" s="3"/>
      <c r="H60" s="5">
        <v>45296</v>
      </c>
      <c r="I60" s="3" t="str">
        <f t="shared" ca="1" si="0"/>
        <v xml:space="preserve">  لم يأتي تاريخ الأستحقاق </v>
      </c>
    </row>
    <row r="61" spans="1:9" x14ac:dyDescent="0.2">
      <c r="A61" s="3"/>
      <c r="B61" s="3">
        <v>115907</v>
      </c>
      <c r="C61" s="3"/>
      <c r="D61" s="4"/>
      <c r="E61" s="4">
        <v>805000</v>
      </c>
      <c r="F61" s="3" t="s">
        <v>19</v>
      </c>
      <c r="G61" s="3"/>
      <c r="H61" s="5">
        <v>45297</v>
      </c>
      <c r="I61" s="3" t="str">
        <f t="shared" ca="1" si="0"/>
        <v xml:space="preserve">  لم يأتي تاريخ الأستحقاق </v>
      </c>
    </row>
    <row r="62" spans="1:9" x14ac:dyDescent="0.2">
      <c r="A62" s="3"/>
      <c r="B62" s="3">
        <v>115908</v>
      </c>
      <c r="C62" s="3"/>
      <c r="D62" s="4"/>
      <c r="E62" s="4">
        <v>805000</v>
      </c>
      <c r="F62" s="3" t="s">
        <v>19</v>
      </c>
      <c r="G62" s="3"/>
      <c r="H62" s="5">
        <v>45298</v>
      </c>
      <c r="I62" s="3" t="str">
        <f t="shared" ca="1" si="0"/>
        <v xml:space="preserve">  لم يأتي تاريخ الأستحقاق </v>
      </c>
    </row>
    <row r="63" spans="1:9" x14ac:dyDescent="0.2">
      <c r="A63" s="3"/>
      <c r="B63" s="3">
        <v>115909</v>
      </c>
      <c r="C63" s="3"/>
      <c r="D63" s="4"/>
      <c r="E63" s="4">
        <v>805000</v>
      </c>
      <c r="F63" s="3" t="s">
        <v>19</v>
      </c>
      <c r="G63" s="3"/>
      <c r="H63" s="5">
        <v>45299</v>
      </c>
      <c r="I63" s="3" t="str">
        <f t="shared" ca="1" si="0"/>
        <v xml:space="preserve">  لم يأتي تاريخ الأستحقاق </v>
      </c>
    </row>
    <row r="64" spans="1:9" x14ac:dyDescent="0.2">
      <c r="A64" s="3"/>
      <c r="B64" s="3">
        <v>115910</v>
      </c>
      <c r="C64" s="3"/>
      <c r="D64" s="4"/>
      <c r="E64" s="4">
        <v>805000</v>
      </c>
      <c r="F64" s="3" t="s">
        <v>19</v>
      </c>
      <c r="G64" s="3"/>
      <c r="H64" s="5">
        <v>45300</v>
      </c>
      <c r="I64" s="3" t="str">
        <f t="shared" ca="1" si="0"/>
        <v xml:space="preserve">  لم يأتي تاريخ الأستحقاق </v>
      </c>
    </row>
    <row r="65" spans="1:9" x14ac:dyDescent="0.2">
      <c r="A65" s="3"/>
      <c r="B65" s="3">
        <v>115911</v>
      </c>
      <c r="C65" s="3"/>
      <c r="D65" s="4"/>
      <c r="E65" s="4">
        <v>805000</v>
      </c>
      <c r="F65" s="3" t="s">
        <v>19</v>
      </c>
      <c r="G65" s="3"/>
      <c r="H65" s="5">
        <v>45301</v>
      </c>
      <c r="I65" s="3" t="str">
        <f t="shared" ca="1" si="0"/>
        <v xml:space="preserve">  لم يأتي تاريخ الأستحقاق </v>
      </c>
    </row>
    <row r="66" spans="1:9" x14ac:dyDescent="0.2">
      <c r="A66" s="3"/>
      <c r="B66" s="3">
        <v>115912</v>
      </c>
      <c r="C66" s="3"/>
      <c r="D66" s="4"/>
      <c r="E66" s="4">
        <v>805000</v>
      </c>
      <c r="F66" s="3" t="s">
        <v>19</v>
      </c>
      <c r="G66" s="3"/>
      <c r="H66" s="5">
        <v>45302</v>
      </c>
      <c r="I66" s="3" t="str">
        <f t="shared" ca="1" si="0"/>
        <v xml:space="preserve">  لم يأتي تاريخ الأستحقاق </v>
      </c>
    </row>
    <row r="67" spans="1:9" x14ac:dyDescent="0.2">
      <c r="A67" s="3"/>
      <c r="B67" s="3">
        <v>115913</v>
      </c>
      <c r="C67" s="3"/>
      <c r="D67" s="4"/>
      <c r="E67" s="4">
        <v>805000</v>
      </c>
      <c r="F67" s="3" t="s">
        <v>19</v>
      </c>
      <c r="G67" s="3"/>
      <c r="H67" s="5">
        <v>45303</v>
      </c>
      <c r="I67" s="3" t="str">
        <f t="shared" ca="1" si="0"/>
        <v xml:space="preserve">  لم يأتي تاريخ الأستحقاق </v>
      </c>
    </row>
    <row r="68" spans="1:9" x14ac:dyDescent="0.2">
      <c r="A68" s="3"/>
      <c r="B68" s="3">
        <v>115914</v>
      </c>
      <c r="C68" s="3"/>
      <c r="D68" s="4"/>
      <c r="E68" s="4">
        <v>805000</v>
      </c>
      <c r="F68" s="3" t="s">
        <v>19</v>
      </c>
      <c r="G68" s="3"/>
      <c r="H68" s="5">
        <v>45658</v>
      </c>
      <c r="I68" s="3" t="str">
        <f t="shared" ca="1" si="0"/>
        <v xml:space="preserve">  لم يأتي تاريخ الأستحقاق </v>
      </c>
    </row>
    <row r="69" spans="1:9" x14ac:dyDescent="0.2">
      <c r="A69" s="3"/>
      <c r="B69" s="3">
        <v>115915</v>
      </c>
      <c r="C69" s="3"/>
      <c r="D69" s="4"/>
      <c r="E69" s="4">
        <v>805000</v>
      </c>
      <c r="F69" s="3" t="s">
        <v>19</v>
      </c>
      <c r="G69" s="3"/>
      <c r="H69" s="5">
        <v>45659</v>
      </c>
      <c r="I69" s="3" t="str">
        <f t="shared" ref="I69:I106" ca="1" si="1">IF(H69&lt;$J$2," انتهي تاريخ الاستحقاق ",IF(H69&gt;$J$2,"  لم يأتي تاريخ الأستحقاق ",IF(H69=$J$2," استحقاق بعد غدا ")))</f>
        <v xml:space="preserve">  لم يأتي تاريخ الأستحقاق </v>
      </c>
    </row>
    <row r="70" spans="1:9" x14ac:dyDescent="0.2">
      <c r="A70" s="3"/>
      <c r="B70" s="3">
        <v>115916</v>
      </c>
      <c r="C70" s="3"/>
      <c r="D70" s="4"/>
      <c r="E70" s="4">
        <v>805000</v>
      </c>
      <c r="F70" s="3" t="s">
        <v>19</v>
      </c>
      <c r="G70" s="3"/>
      <c r="H70" s="5">
        <v>45660</v>
      </c>
      <c r="I70" s="3" t="str">
        <f t="shared" ca="1" si="1"/>
        <v xml:space="preserve">  لم يأتي تاريخ الأستحقاق </v>
      </c>
    </row>
    <row r="71" spans="1:9" x14ac:dyDescent="0.2">
      <c r="A71" s="3"/>
      <c r="B71" s="3">
        <v>115917</v>
      </c>
      <c r="C71" s="3"/>
      <c r="D71" s="4"/>
      <c r="E71" s="4">
        <v>805000</v>
      </c>
      <c r="F71" s="3" t="s">
        <v>19</v>
      </c>
      <c r="G71" s="3"/>
      <c r="H71" s="5">
        <v>45661</v>
      </c>
      <c r="I71" s="3" t="str">
        <f t="shared" ca="1" si="1"/>
        <v xml:space="preserve">  لم يأتي تاريخ الأستحقاق </v>
      </c>
    </row>
    <row r="72" spans="1:9" x14ac:dyDescent="0.2">
      <c r="A72" s="3"/>
      <c r="B72" s="3">
        <v>115918</v>
      </c>
      <c r="C72" s="3"/>
      <c r="D72" s="4"/>
      <c r="E72" s="4">
        <v>805000</v>
      </c>
      <c r="F72" s="3" t="s">
        <v>19</v>
      </c>
      <c r="G72" s="3"/>
      <c r="H72" s="5">
        <v>45662</v>
      </c>
      <c r="I72" s="3" t="str">
        <f t="shared" ca="1" si="1"/>
        <v xml:space="preserve">  لم يأتي تاريخ الأستحقاق </v>
      </c>
    </row>
    <row r="73" spans="1:9" x14ac:dyDescent="0.2">
      <c r="A73" s="3"/>
      <c r="B73" s="3">
        <v>115919</v>
      </c>
      <c r="C73" s="3"/>
      <c r="D73" s="4"/>
      <c r="E73" s="4">
        <v>805000</v>
      </c>
      <c r="F73" s="3" t="s">
        <v>19</v>
      </c>
      <c r="G73" s="3"/>
      <c r="H73" s="5">
        <v>45663</v>
      </c>
      <c r="I73" s="3" t="str">
        <f t="shared" ca="1" si="1"/>
        <v xml:space="preserve">  لم يأتي تاريخ الأستحقاق </v>
      </c>
    </row>
    <row r="74" spans="1:9" x14ac:dyDescent="0.2">
      <c r="A74" s="3"/>
      <c r="B74" s="3">
        <v>115920</v>
      </c>
      <c r="C74" s="3"/>
      <c r="D74" s="4"/>
      <c r="E74" s="4">
        <v>805000</v>
      </c>
      <c r="F74" s="3" t="s">
        <v>19</v>
      </c>
      <c r="G74" s="3"/>
      <c r="H74" s="5">
        <v>45664</v>
      </c>
      <c r="I74" s="3" t="str">
        <f t="shared" ca="1" si="1"/>
        <v xml:space="preserve">  لم يأتي تاريخ الأستحقاق </v>
      </c>
    </row>
    <row r="75" spans="1:9" x14ac:dyDescent="0.2">
      <c r="A75" s="3"/>
      <c r="B75" s="3">
        <v>115921</v>
      </c>
      <c r="C75" s="3"/>
      <c r="D75" s="4"/>
      <c r="E75" s="4">
        <v>805000</v>
      </c>
      <c r="F75" s="3" t="s">
        <v>19</v>
      </c>
      <c r="G75" s="3"/>
      <c r="H75" s="5">
        <v>45665</v>
      </c>
      <c r="I75" s="3" t="str">
        <f t="shared" ca="1" si="1"/>
        <v xml:space="preserve">  لم يأتي تاريخ الأستحقاق </v>
      </c>
    </row>
    <row r="76" spans="1:9" x14ac:dyDescent="0.2">
      <c r="A76" s="3"/>
      <c r="B76" s="3">
        <v>115922</v>
      </c>
      <c r="C76" s="3"/>
      <c r="D76" s="4"/>
      <c r="E76" s="4">
        <v>805000</v>
      </c>
      <c r="F76" s="3" t="s">
        <v>19</v>
      </c>
      <c r="G76" s="3"/>
      <c r="H76" s="5">
        <v>45666</v>
      </c>
      <c r="I76" s="3" t="str">
        <f t="shared" ca="1" si="1"/>
        <v xml:space="preserve">  لم يأتي تاريخ الأستحقاق </v>
      </c>
    </row>
    <row r="77" spans="1:9" x14ac:dyDescent="0.2">
      <c r="A77" s="3"/>
      <c r="B77" s="3">
        <v>115923</v>
      </c>
      <c r="C77" s="3"/>
      <c r="D77" s="4"/>
      <c r="E77" s="4">
        <v>805000</v>
      </c>
      <c r="F77" s="3" t="s">
        <v>19</v>
      </c>
      <c r="G77" s="3"/>
      <c r="H77" s="5">
        <v>45667</v>
      </c>
      <c r="I77" s="3" t="str">
        <f t="shared" ca="1" si="1"/>
        <v xml:space="preserve">  لم يأتي تاريخ الأستحقاق </v>
      </c>
    </row>
    <row r="78" spans="1:9" x14ac:dyDescent="0.2">
      <c r="A78" s="3"/>
      <c r="B78" s="3">
        <v>115924</v>
      </c>
      <c r="C78" s="3"/>
      <c r="D78" s="4"/>
      <c r="E78" s="4">
        <v>805000</v>
      </c>
      <c r="F78" s="3" t="s">
        <v>19</v>
      </c>
      <c r="G78" s="3"/>
      <c r="H78" s="5">
        <v>45668</v>
      </c>
      <c r="I78" s="3" t="str">
        <f t="shared" ca="1" si="1"/>
        <v xml:space="preserve">  لم يأتي تاريخ الأستحقاق </v>
      </c>
    </row>
    <row r="79" spans="1:9" x14ac:dyDescent="0.2">
      <c r="A79" s="3"/>
      <c r="B79" s="3">
        <v>115925</v>
      </c>
      <c r="C79" s="3"/>
      <c r="D79" s="4"/>
      <c r="E79" s="4">
        <v>805000</v>
      </c>
      <c r="F79" s="3" t="s">
        <v>19</v>
      </c>
      <c r="G79" s="3"/>
      <c r="H79" s="5">
        <v>45669</v>
      </c>
      <c r="I79" s="3" t="str">
        <f t="shared" ca="1" si="1"/>
        <v xml:space="preserve">  لم يأتي تاريخ الأستحقاق </v>
      </c>
    </row>
    <row r="80" spans="1:9" x14ac:dyDescent="0.2">
      <c r="A80" s="3"/>
      <c r="B80" s="3">
        <v>115926</v>
      </c>
      <c r="C80" s="3"/>
      <c r="D80" s="4"/>
      <c r="E80" s="4">
        <v>805000</v>
      </c>
      <c r="F80" s="3" t="s">
        <v>19</v>
      </c>
      <c r="G80" s="3"/>
      <c r="H80" s="5">
        <v>46023</v>
      </c>
      <c r="I80" s="3" t="str">
        <f t="shared" ca="1" si="1"/>
        <v xml:space="preserve">  لم يأتي تاريخ الأستحقاق </v>
      </c>
    </row>
    <row r="81" spans="1:9" x14ac:dyDescent="0.2">
      <c r="A81" s="3"/>
      <c r="B81" s="3">
        <v>115927</v>
      </c>
      <c r="C81" s="3"/>
      <c r="D81" s="4"/>
      <c r="E81" s="4">
        <v>805000</v>
      </c>
      <c r="F81" s="3" t="s">
        <v>19</v>
      </c>
      <c r="G81" s="3"/>
      <c r="H81" s="5">
        <v>46024</v>
      </c>
      <c r="I81" s="3" t="str">
        <f t="shared" ca="1" si="1"/>
        <v xml:space="preserve">  لم يأتي تاريخ الأستحقاق </v>
      </c>
    </row>
    <row r="82" spans="1:9" x14ac:dyDescent="0.2">
      <c r="A82" s="3"/>
      <c r="B82" s="3">
        <v>115928</v>
      </c>
      <c r="C82" s="3"/>
      <c r="D82" s="4"/>
      <c r="E82" s="4">
        <v>805000</v>
      </c>
      <c r="F82" s="3" t="s">
        <v>19</v>
      </c>
      <c r="G82" s="3"/>
      <c r="H82" s="5">
        <v>46025</v>
      </c>
      <c r="I82" s="3" t="str">
        <f t="shared" ca="1" si="1"/>
        <v xml:space="preserve">  لم يأتي تاريخ الأستحقاق </v>
      </c>
    </row>
    <row r="83" spans="1:9" x14ac:dyDescent="0.2">
      <c r="A83" s="3"/>
      <c r="B83" s="3">
        <v>115929</v>
      </c>
      <c r="C83" s="3"/>
      <c r="D83" s="4"/>
      <c r="E83" s="4">
        <v>805000</v>
      </c>
      <c r="F83" s="3" t="s">
        <v>19</v>
      </c>
      <c r="G83" s="3"/>
      <c r="H83" s="5">
        <v>46026</v>
      </c>
      <c r="I83" s="3" t="str">
        <f t="shared" ca="1" si="1"/>
        <v xml:space="preserve">  لم يأتي تاريخ الأستحقاق </v>
      </c>
    </row>
    <row r="84" spans="1:9" x14ac:dyDescent="0.2">
      <c r="A84" s="3"/>
      <c r="B84" s="3">
        <v>115930</v>
      </c>
      <c r="C84" s="3"/>
      <c r="D84" s="4"/>
      <c r="E84" s="4">
        <v>805000</v>
      </c>
      <c r="F84" s="3" t="s">
        <v>19</v>
      </c>
      <c r="G84" s="3"/>
      <c r="H84" s="5">
        <v>46027</v>
      </c>
      <c r="I84" s="3" t="str">
        <f t="shared" ca="1" si="1"/>
        <v xml:space="preserve">  لم يأتي تاريخ الأستحقاق </v>
      </c>
    </row>
    <row r="85" spans="1:9" x14ac:dyDescent="0.2">
      <c r="A85" s="3"/>
      <c r="B85" s="3">
        <v>115931</v>
      </c>
      <c r="C85" s="3"/>
      <c r="D85" s="4"/>
      <c r="E85" s="4">
        <v>805000</v>
      </c>
      <c r="F85" s="3" t="s">
        <v>19</v>
      </c>
      <c r="G85" s="3"/>
      <c r="H85" s="5">
        <v>46028</v>
      </c>
      <c r="I85" s="3" t="str">
        <f t="shared" ca="1" si="1"/>
        <v xml:space="preserve">  لم يأتي تاريخ الأستحقاق </v>
      </c>
    </row>
    <row r="86" spans="1:9" x14ac:dyDescent="0.2">
      <c r="A86" s="3"/>
      <c r="B86" s="3">
        <v>115932</v>
      </c>
      <c r="C86" s="3"/>
      <c r="D86" s="4"/>
      <c r="E86" s="4">
        <v>805000</v>
      </c>
      <c r="F86" s="3" t="s">
        <v>19</v>
      </c>
      <c r="G86" s="3"/>
      <c r="H86" s="5">
        <v>46029</v>
      </c>
      <c r="I86" s="3" t="str">
        <f t="shared" ca="1" si="1"/>
        <v xml:space="preserve">  لم يأتي تاريخ الأستحقاق </v>
      </c>
    </row>
    <row r="87" spans="1:9" x14ac:dyDescent="0.2">
      <c r="A87" s="3"/>
      <c r="B87" s="3">
        <v>115933</v>
      </c>
      <c r="C87" s="3"/>
      <c r="D87" s="4"/>
      <c r="E87" s="4">
        <v>805000</v>
      </c>
      <c r="F87" s="3" t="s">
        <v>19</v>
      </c>
      <c r="G87" s="3"/>
      <c r="H87" s="5">
        <v>46030</v>
      </c>
      <c r="I87" s="3" t="str">
        <f t="shared" ca="1" si="1"/>
        <v xml:space="preserve">  لم يأتي تاريخ الأستحقاق </v>
      </c>
    </row>
    <row r="88" spans="1:9" x14ac:dyDescent="0.2">
      <c r="A88" s="3"/>
      <c r="B88" s="3">
        <v>115934</v>
      </c>
      <c r="C88" s="3"/>
      <c r="D88" s="4"/>
      <c r="E88" s="4">
        <v>805000</v>
      </c>
      <c r="F88" s="3" t="s">
        <v>19</v>
      </c>
      <c r="G88" s="3"/>
      <c r="H88" s="5">
        <v>46031</v>
      </c>
      <c r="I88" s="3" t="str">
        <f t="shared" ca="1" si="1"/>
        <v xml:space="preserve">  لم يأتي تاريخ الأستحقاق </v>
      </c>
    </row>
    <row r="89" spans="1:9" x14ac:dyDescent="0.2">
      <c r="A89" s="41"/>
      <c r="B89" s="41"/>
      <c r="C89" s="41"/>
      <c r="D89" s="42"/>
      <c r="E89" s="42">
        <v>372900</v>
      </c>
      <c r="F89" s="41" t="s">
        <v>23</v>
      </c>
      <c r="G89" s="41" t="s">
        <v>22</v>
      </c>
      <c r="H89" s="43">
        <v>44922</v>
      </c>
      <c r="I89" s="3" t="str">
        <f t="shared" ca="1" si="1"/>
        <v xml:space="preserve"> انتهي تاريخ الاستحقاق </v>
      </c>
    </row>
    <row r="90" spans="1:9" x14ac:dyDescent="0.2">
      <c r="A90" s="41"/>
      <c r="B90" s="41"/>
      <c r="C90" s="41"/>
      <c r="D90" s="42"/>
      <c r="E90" s="42">
        <v>745800</v>
      </c>
      <c r="F90" s="41" t="s">
        <v>23</v>
      </c>
      <c r="G90" s="41" t="s">
        <v>24</v>
      </c>
      <c r="H90" s="43">
        <v>44948</v>
      </c>
      <c r="I90" s="3" t="str">
        <f t="shared" ca="1" si="1"/>
        <v xml:space="preserve"> انتهي تاريخ الاستحقاق </v>
      </c>
    </row>
    <row r="91" spans="1:9" x14ac:dyDescent="0.2">
      <c r="A91" s="41"/>
      <c r="B91" s="41"/>
      <c r="C91" s="41"/>
      <c r="D91" s="42"/>
      <c r="E91" s="42">
        <v>396300</v>
      </c>
      <c r="F91" s="41" t="s">
        <v>23</v>
      </c>
      <c r="G91" s="41" t="s">
        <v>25</v>
      </c>
      <c r="H91" s="43">
        <v>45038</v>
      </c>
      <c r="I91" s="3" t="str">
        <f t="shared" ca="1" si="1"/>
        <v xml:space="preserve"> انتهي تاريخ الاستحقاق </v>
      </c>
    </row>
    <row r="92" spans="1:9" x14ac:dyDescent="0.2">
      <c r="A92" s="3"/>
      <c r="B92" s="3"/>
      <c r="C92" s="3"/>
      <c r="D92" s="4"/>
      <c r="E92" s="4">
        <v>396200</v>
      </c>
      <c r="F92" s="3" t="s">
        <v>23</v>
      </c>
      <c r="G92" s="3" t="s">
        <v>26</v>
      </c>
      <c r="H92" s="5">
        <v>45129</v>
      </c>
      <c r="I92" s="3" t="str">
        <f t="shared" ca="1" si="1"/>
        <v xml:space="preserve"> انتهي تاريخ الاستحقاق </v>
      </c>
    </row>
    <row r="93" spans="1:9" x14ac:dyDescent="0.2">
      <c r="A93" s="3"/>
      <c r="B93" s="3"/>
      <c r="C93" s="3"/>
      <c r="D93" s="4"/>
      <c r="E93" s="4">
        <v>396200</v>
      </c>
      <c r="F93" s="3" t="s">
        <v>23</v>
      </c>
      <c r="G93" s="3" t="s">
        <v>27</v>
      </c>
      <c r="H93" s="5">
        <v>45221</v>
      </c>
      <c r="I93" s="3" t="str">
        <f t="shared" ca="1" si="1"/>
        <v xml:space="preserve"> انتهي تاريخ الاستحقاق </v>
      </c>
    </row>
    <row r="94" spans="1:9" x14ac:dyDescent="0.2">
      <c r="A94" s="3"/>
      <c r="B94" s="3"/>
      <c r="C94" s="3"/>
      <c r="D94" s="4"/>
      <c r="E94" s="4">
        <v>396200</v>
      </c>
      <c r="F94" s="3" t="s">
        <v>23</v>
      </c>
      <c r="G94" s="3" t="s">
        <v>28</v>
      </c>
      <c r="H94" s="5">
        <v>45313</v>
      </c>
      <c r="I94" s="3" t="str">
        <f t="shared" ca="1" si="1"/>
        <v xml:space="preserve">  لم يأتي تاريخ الأستحقاق </v>
      </c>
    </row>
    <row r="95" spans="1:9" x14ac:dyDescent="0.2">
      <c r="A95" s="3"/>
      <c r="B95" s="3"/>
      <c r="C95" s="3"/>
      <c r="D95" s="4"/>
      <c r="E95" s="4">
        <v>396200</v>
      </c>
      <c r="F95" s="3" t="s">
        <v>23</v>
      </c>
      <c r="G95" s="3" t="s">
        <v>29</v>
      </c>
      <c r="H95" s="5" t="s">
        <v>41</v>
      </c>
      <c r="I95" s="3" t="str">
        <f t="shared" ca="1" si="1"/>
        <v xml:space="preserve">  لم يأتي تاريخ الأستحقاق </v>
      </c>
    </row>
    <row r="96" spans="1:9" x14ac:dyDescent="0.2">
      <c r="A96" s="3"/>
      <c r="B96" s="3"/>
      <c r="C96" s="3"/>
      <c r="D96" s="4"/>
      <c r="E96" s="4">
        <v>396200</v>
      </c>
      <c r="F96" s="3" t="s">
        <v>23</v>
      </c>
      <c r="G96" s="3" t="s">
        <v>30</v>
      </c>
      <c r="H96" s="5">
        <v>45495</v>
      </c>
      <c r="I96" s="3" t="str">
        <f t="shared" ca="1" si="1"/>
        <v xml:space="preserve">  لم يأتي تاريخ الأستحقاق </v>
      </c>
    </row>
    <row r="97" spans="1:9" x14ac:dyDescent="0.2">
      <c r="A97" s="3"/>
      <c r="B97" s="3"/>
      <c r="C97" s="3"/>
      <c r="D97" s="4"/>
      <c r="E97" s="4">
        <v>396200</v>
      </c>
      <c r="F97" s="3" t="s">
        <v>23</v>
      </c>
      <c r="G97" s="3" t="s">
        <v>31</v>
      </c>
      <c r="H97" s="5">
        <v>45587</v>
      </c>
      <c r="I97" s="3" t="str">
        <f t="shared" ca="1" si="1"/>
        <v xml:space="preserve">  لم يأتي تاريخ الأستحقاق </v>
      </c>
    </row>
    <row r="98" spans="1:9" x14ac:dyDescent="0.2">
      <c r="A98" s="3"/>
      <c r="B98" s="3"/>
      <c r="C98" s="3"/>
      <c r="D98" s="4"/>
      <c r="E98" s="4">
        <v>396200</v>
      </c>
      <c r="F98" s="3" t="s">
        <v>23</v>
      </c>
      <c r="G98" s="3" t="s">
        <v>32</v>
      </c>
      <c r="H98" s="5">
        <v>45679</v>
      </c>
      <c r="I98" s="3" t="str">
        <f t="shared" ca="1" si="1"/>
        <v xml:space="preserve">  لم يأتي تاريخ الأستحقاق </v>
      </c>
    </row>
    <row r="99" spans="1:9" x14ac:dyDescent="0.2">
      <c r="A99" s="3"/>
      <c r="B99" s="3"/>
      <c r="C99" s="3"/>
      <c r="D99" s="4"/>
      <c r="E99" s="4">
        <v>396200</v>
      </c>
      <c r="F99" s="3" t="s">
        <v>23</v>
      </c>
      <c r="G99" s="3" t="s">
        <v>33</v>
      </c>
      <c r="H99" s="5">
        <v>45769</v>
      </c>
      <c r="I99" s="3" t="str">
        <f t="shared" ca="1" si="1"/>
        <v xml:space="preserve">  لم يأتي تاريخ الأستحقاق </v>
      </c>
    </row>
    <row r="100" spans="1:9" x14ac:dyDescent="0.2">
      <c r="A100" s="3"/>
      <c r="B100" s="3"/>
      <c r="C100" s="3"/>
      <c r="D100" s="4"/>
      <c r="E100" s="4">
        <v>396200</v>
      </c>
      <c r="F100" s="3" t="s">
        <v>23</v>
      </c>
      <c r="G100" s="3" t="s">
        <v>34</v>
      </c>
      <c r="H100" s="5">
        <v>45860</v>
      </c>
      <c r="I100" s="3" t="str">
        <f t="shared" ca="1" si="1"/>
        <v xml:space="preserve">  لم يأتي تاريخ الأستحقاق </v>
      </c>
    </row>
    <row r="101" spans="1:9" x14ac:dyDescent="0.2">
      <c r="A101" s="3"/>
      <c r="B101" s="3"/>
      <c r="C101" s="3"/>
      <c r="D101" s="4"/>
      <c r="E101" s="4">
        <v>396200</v>
      </c>
      <c r="F101" s="3" t="s">
        <v>23</v>
      </c>
      <c r="G101" s="3" t="s">
        <v>35</v>
      </c>
      <c r="H101" s="5">
        <v>45952</v>
      </c>
      <c r="I101" s="3" t="str">
        <f t="shared" ca="1" si="1"/>
        <v xml:space="preserve">  لم يأتي تاريخ الأستحقاق </v>
      </c>
    </row>
    <row r="102" spans="1:9" x14ac:dyDescent="0.2">
      <c r="A102" s="3"/>
      <c r="B102" s="3"/>
      <c r="C102" s="3"/>
      <c r="D102" s="4"/>
      <c r="E102" s="4">
        <v>396200</v>
      </c>
      <c r="F102" s="3" t="s">
        <v>23</v>
      </c>
      <c r="G102" s="3" t="s">
        <v>36</v>
      </c>
      <c r="H102" s="5">
        <v>46044</v>
      </c>
      <c r="I102" s="3" t="str">
        <f t="shared" ca="1" si="1"/>
        <v xml:space="preserve">  لم يأتي تاريخ الأستحقاق </v>
      </c>
    </row>
    <row r="103" spans="1:9" x14ac:dyDescent="0.2">
      <c r="A103" s="3"/>
      <c r="B103" s="3"/>
      <c r="C103" s="3"/>
      <c r="D103" s="4"/>
      <c r="E103" s="4">
        <v>396200</v>
      </c>
      <c r="F103" s="3" t="s">
        <v>23</v>
      </c>
      <c r="G103" s="3" t="s">
        <v>37</v>
      </c>
      <c r="H103" s="5">
        <v>46134</v>
      </c>
      <c r="I103" s="3" t="str">
        <f t="shared" ca="1" si="1"/>
        <v xml:space="preserve">  لم يأتي تاريخ الأستحقاق </v>
      </c>
    </row>
    <row r="104" spans="1:9" x14ac:dyDescent="0.2">
      <c r="A104" s="3"/>
      <c r="B104" s="3"/>
      <c r="C104" s="3"/>
      <c r="D104" s="4"/>
      <c r="E104" s="4">
        <v>396200</v>
      </c>
      <c r="F104" s="3" t="s">
        <v>23</v>
      </c>
      <c r="G104" s="3" t="s">
        <v>38</v>
      </c>
      <c r="H104" s="5">
        <v>46225</v>
      </c>
      <c r="I104" s="3" t="str">
        <f t="shared" ca="1" si="1"/>
        <v xml:space="preserve">  لم يأتي تاريخ الأستحقاق </v>
      </c>
    </row>
    <row r="105" spans="1:9" x14ac:dyDescent="0.2">
      <c r="A105" s="3"/>
      <c r="B105" s="3"/>
      <c r="C105" s="3"/>
      <c r="D105" s="4"/>
      <c r="E105" s="4">
        <v>396200</v>
      </c>
      <c r="F105" s="3" t="s">
        <v>23</v>
      </c>
      <c r="G105" s="3" t="s">
        <v>39</v>
      </c>
      <c r="H105" s="5">
        <v>46317</v>
      </c>
      <c r="I105" s="3" t="str">
        <f t="shared" ca="1" si="1"/>
        <v xml:space="preserve">  لم يأتي تاريخ الأستحقاق </v>
      </c>
    </row>
    <row r="106" spans="1:9" x14ac:dyDescent="0.2">
      <c r="A106" s="3"/>
      <c r="B106" s="3"/>
      <c r="C106" s="3"/>
      <c r="D106" s="4"/>
      <c r="E106" s="4">
        <v>396200</v>
      </c>
      <c r="F106" s="3" t="s">
        <v>23</v>
      </c>
      <c r="G106" s="3" t="s">
        <v>40</v>
      </c>
      <c r="H106" s="5">
        <v>46409</v>
      </c>
      <c r="I106" s="3" t="str">
        <f t="shared" ca="1" si="1"/>
        <v xml:space="preserve">  لم يأتي تاريخ الأستحقاق </v>
      </c>
    </row>
  </sheetData>
  <autoFilter ref="A3:I106" xr:uid="{00000000-0009-0000-0000-000000000000}"/>
  <mergeCells count="1">
    <mergeCell ref="A1:D1"/>
  </mergeCells>
  <conditionalFormatting sqref="I3 I107:I1048576">
    <cfRule type="cellIs" dxfId="40" priority="9" operator="equal">
      <formula>$I$8</formula>
    </cfRule>
  </conditionalFormatting>
  <conditionalFormatting sqref="B1:B36 B39:B88 B107:B1048576">
    <cfRule type="duplicateValues" dxfId="39" priority="8"/>
  </conditionalFormatting>
  <conditionalFormatting sqref="B37">
    <cfRule type="duplicateValues" dxfId="38" priority="6"/>
  </conditionalFormatting>
  <conditionalFormatting sqref="B38">
    <cfRule type="duplicateValues" dxfId="37" priority="4"/>
  </conditionalFormatting>
  <conditionalFormatting sqref="I4:I106">
    <cfRule type="cellIs" dxfId="36" priority="3" operator="equal">
      <formula>$I$8</formula>
    </cfRule>
  </conditionalFormatting>
  <conditionalFormatting sqref="B89:B106">
    <cfRule type="duplicateValues" dxfId="35" priority="2"/>
  </conditionalFormatting>
  <hyperlinks>
    <hyperlink ref="I1" location="'قائمة البنوك'!A1" display="رجوع للشاشه الرئيسية" xr:uid="{00000000-0004-0000-00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C6"/>
  <sheetViews>
    <sheetView showGridLines="0" rightToLeft="1" workbookViewId="0">
      <selection activeCell="C6" sqref="C6"/>
    </sheetView>
  </sheetViews>
  <sheetFormatPr defaultRowHeight="20.25" x14ac:dyDescent="0.2"/>
  <cols>
    <col min="2" max="2" width="17" style="1" customWidth="1"/>
    <col min="3" max="3" width="41.75" style="1" customWidth="1"/>
  </cols>
  <sheetData>
    <row r="4" spans="2:3" ht="21" thickBot="1" x14ac:dyDescent="0.25"/>
    <row r="5" spans="2:3" ht="47.25" customHeight="1" x14ac:dyDescent="0.2">
      <c r="B5" s="9" t="s">
        <v>8</v>
      </c>
      <c r="C5" s="10" t="s">
        <v>6</v>
      </c>
    </row>
    <row r="6" spans="2:3" ht="47.25" customHeight="1" thickBot="1" x14ac:dyDescent="0.25">
      <c r="B6" s="11">
        <v>1</v>
      </c>
      <c r="C6" s="12" t="s">
        <v>7</v>
      </c>
    </row>
  </sheetData>
  <hyperlinks>
    <hyperlink ref="C6" location="'التجاري وفا'!A1" display="التجاري وفا " xr:uid="{00000000-0004-0000-01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>
    <pageSetUpPr fitToPage="1"/>
  </sheetPr>
  <dimension ref="A1:J135"/>
  <sheetViews>
    <sheetView rightToLeft="1" tabSelected="1" zoomScale="55" zoomScaleNormal="55" workbookViewId="0">
      <pane ySplit="3" topLeftCell="A18" activePane="bottomLeft" state="frozen"/>
      <selection pane="bottomLeft" activeCell="C129" sqref="C129"/>
    </sheetView>
  </sheetViews>
  <sheetFormatPr defaultColWidth="9" defaultRowHeight="25.5" x14ac:dyDescent="0.2"/>
  <cols>
    <col min="1" max="1" width="16.875" style="1" customWidth="1"/>
    <col min="2" max="2" width="23.75" style="1" customWidth="1"/>
    <col min="3" max="3" width="26.125" style="1" bestFit="1" customWidth="1"/>
    <col min="4" max="4" width="21.25" style="2" customWidth="1"/>
    <col min="5" max="5" width="36" style="2" customWidth="1"/>
    <col min="6" max="6" width="28.625" style="1" customWidth="1"/>
    <col min="7" max="7" width="69.875" style="51" customWidth="1"/>
    <col min="8" max="8" width="34.375" style="65" customWidth="1"/>
    <col min="9" max="9" width="38.75" style="1" customWidth="1"/>
    <col min="10" max="10" width="21.625" style="44" customWidth="1"/>
    <col min="11" max="16384" width="9" style="44"/>
  </cols>
  <sheetData>
    <row r="1" spans="1:10" ht="41.25" customHeight="1" x14ac:dyDescent="0.2">
      <c r="A1" s="84" t="s">
        <v>9</v>
      </c>
      <c r="B1" s="84"/>
      <c r="C1" s="84"/>
      <c r="D1" s="84"/>
      <c r="E1" s="15"/>
      <c r="F1" s="1" t="s">
        <v>11</v>
      </c>
      <c r="H1" s="55">
        <v>45015</v>
      </c>
      <c r="I1" s="7" t="s">
        <v>10</v>
      </c>
    </row>
    <row r="2" spans="1:10" ht="66" customHeight="1" x14ac:dyDescent="0.2">
      <c r="A2" s="14" t="s">
        <v>12</v>
      </c>
      <c r="B2" s="6"/>
      <c r="C2" s="6"/>
      <c r="D2" s="13" t="s">
        <v>15</v>
      </c>
      <c r="E2" s="16">
        <f>+B2+C37-D37</f>
        <v>0</v>
      </c>
      <c r="F2" s="75" t="s">
        <v>54</v>
      </c>
      <c r="H2" s="55"/>
      <c r="I2" s="17">
        <f ca="1">TODAY()</f>
        <v>45290</v>
      </c>
      <c r="J2" s="45">
        <f ca="1">+I2+2</f>
        <v>45292</v>
      </c>
    </row>
    <row r="3" spans="1:10" ht="42.75" customHeight="1" x14ac:dyDescent="0.2">
      <c r="A3" s="3" t="s">
        <v>0</v>
      </c>
      <c r="B3" s="26" t="s">
        <v>1</v>
      </c>
      <c r="C3" s="26"/>
      <c r="D3" s="27"/>
      <c r="E3" s="27" t="s">
        <v>16</v>
      </c>
      <c r="F3" s="26" t="s">
        <v>2</v>
      </c>
      <c r="G3" s="52" t="s">
        <v>17</v>
      </c>
      <c r="H3" s="56" t="s">
        <v>3</v>
      </c>
      <c r="I3" s="26" t="s">
        <v>5</v>
      </c>
    </row>
    <row r="4" spans="1:10" hidden="1" x14ac:dyDescent="0.2">
      <c r="A4" s="38">
        <v>45014</v>
      </c>
      <c r="B4" s="39">
        <v>116030</v>
      </c>
      <c r="C4" s="39"/>
      <c r="D4" s="40"/>
      <c r="E4" s="40"/>
      <c r="F4" s="39" t="s">
        <v>4</v>
      </c>
      <c r="G4" s="52" t="s">
        <v>20</v>
      </c>
      <c r="H4" s="57"/>
      <c r="I4" s="39" t="str">
        <f ca="1">IF(H4&lt;$J$2," انتهي تاريخ الاستحقاق ",IF(H4&gt;$J$2,"  لم يأتي تاريخ الأستحقاق ",IF(H4=$J$2," استحقاق بعد غدا ")))</f>
        <v xml:space="preserve"> انتهي تاريخ الاستحقاق </v>
      </c>
    </row>
    <row r="5" spans="1:10" hidden="1" x14ac:dyDescent="0.2">
      <c r="A5" s="3"/>
      <c r="B5" s="3">
        <v>116031</v>
      </c>
      <c r="C5" s="3"/>
      <c r="D5" s="4"/>
      <c r="E5" s="4"/>
      <c r="F5" s="3"/>
      <c r="G5" s="52"/>
      <c r="H5" s="56"/>
      <c r="I5" s="3" t="str">
        <f ca="1">IF(H5&lt;$J$2," انتهي تاريخ الاستحقاق ",IF(H5&gt;$J$2,"  لم يأتي تاريخ الأستحقاق ",IF(H5=$J$2," استحقاق بعد غدا ")))</f>
        <v xml:space="preserve"> انتهي تاريخ الاستحقاق </v>
      </c>
    </row>
    <row r="6" spans="1:10" hidden="1" x14ac:dyDescent="0.2">
      <c r="A6" s="3"/>
      <c r="B6" s="3">
        <v>116032</v>
      </c>
      <c r="C6" s="3"/>
      <c r="D6" s="4"/>
      <c r="E6" s="4"/>
      <c r="F6" s="3"/>
      <c r="G6" s="52"/>
      <c r="H6" s="56"/>
      <c r="I6" s="3" t="str">
        <f t="shared" ref="I6:I69" ca="1" si="0">IF(H6&lt;$J$2," انتهي تاريخ الاستحقاق ",IF(H6&gt;$J$2,"  لم يأتي تاريخ الأستحقاق ",IF(H6=$J$2," استحقاق بعد غدا ")))</f>
        <v xml:space="preserve"> انتهي تاريخ الاستحقاق </v>
      </c>
    </row>
    <row r="7" spans="1:10" hidden="1" x14ac:dyDescent="0.2">
      <c r="A7" s="3"/>
      <c r="B7" s="3">
        <v>116033</v>
      </c>
      <c r="C7" s="3"/>
      <c r="D7" s="4"/>
      <c r="E7" s="4"/>
      <c r="F7" s="3"/>
      <c r="G7" s="52"/>
      <c r="H7" s="56"/>
      <c r="I7" s="3" t="str">
        <f t="shared" ca="1" si="0"/>
        <v xml:space="preserve"> انتهي تاريخ الاستحقاق </v>
      </c>
    </row>
    <row r="8" spans="1:10" hidden="1" x14ac:dyDescent="0.2">
      <c r="A8" s="38">
        <v>45014</v>
      </c>
      <c r="B8" s="39">
        <v>116034</v>
      </c>
      <c r="C8" s="39"/>
      <c r="D8" s="40"/>
      <c r="E8" s="40"/>
      <c r="F8" s="39" t="s">
        <v>4</v>
      </c>
      <c r="G8" s="52" t="s">
        <v>20</v>
      </c>
      <c r="H8" s="57"/>
      <c r="I8" s="39" t="str">
        <f t="shared" ca="1" si="0"/>
        <v xml:space="preserve"> انتهي تاريخ الاستحقاق </v>
      </c>
    </row>
    <row r="9" spans="1:10" hidden="1" x14ac:dyDescent="0.2">
      <c r="A9" s="38">
        <v>45014</v>
      </c>
      <c r="B9" s="39">
        <v>116035</v>
      </c>
      <c r="C9" s="39"/>
      <c r="D9" s="40"/>
      <c r="E9" s="40"/>
      <c r="F9" s="39" t="s">
        <v>4</v>
      </c>
      <c r="G9" s="52" t="s">
        <v>21</v>
      </c>
      <c r="H9" s="57"/>
      <c r="I9" s="39" t="str">
        <f t="shared" ca="1" si="0"/>
        <v xml:space="preserve"> انتهي تاريخ الاستحقاق </v>
      </c>
    </row>
    <row r="10" spans="1:10" ht="19.5" hidden="1" customHeight="1" x14ac:dyDescent="0.2">
      <c r="A10" s="38">
        <v>45014</v>
      </c>
      <c r="B10" s="39">
        <v>116036</v>
      </c>
      <c r="C10" s="39"/>
      <c r="D10" s="40"/>
      <c r="E10" s="40"/>
      <c r="F10" s="39" t="s">
        <v>4</v>
      </c>
      <c r="G10" s="52" t="s">
        <v>21</v>
      </c>
      <c r="H10" s="57"/>
      <c r="I10" s="39" t="str">
        <f t="shared" ca="1" si="0"/>
        <v xml:space="preserve"> انتهي تاريخ الاستحقاق </v>
      </c>
    </row>
    <row r="11" spans="1:10" hidden="1" x14ac:dyDescent="0.2">
      <c r="A11" s="38">
        <v>45014</v>
      </c>
      <c r="B11" s="39">
        <v>116037</v>
      </c>
      <c r="C11" s="39"/>
      <c r="D11" s="40"/>
      <c r="E11" s="40"/>
      <c r="F11" s="39" t="s">
        <v>4</v>
      </c>
      <c r="G11" s="52"/>
      <c r="H11" s="57"/>
      <c r="I11" s="39" t="str">
        <f t="shared" ca="1" si="0"/>
        <v xml:space="preserve"> انتهي تاريخ الاستحقاق </v>
      </c>
    </row>
    <row r="12" spans="1:10" hidden="1" x14ac:dyDescent="0.2">
      <c r="A12" s="38">
        <v>45014</v>
      </c>
      <c r="B12" s="39">
        <v>116038</v>
      </c>
      <c r="C12" s="39"/>
      <c r="D12" s="40"/>
      <c r="E12" s="40"/>
      <c r="F12" s="39" t="s">
        <v>4</v>
      </c>
      <c r="G12" s="52" t="s">
        <v>21</v>
      </c>
      <c r="H12" s="57"/>
      <c r="I12" s="39" t="str">
        <f t="shared" ca="1" si="0"/>
        <v xml:space="preserve"> انتهي تاريخ الاستحقاق </v>
      </c>
    </row>
    <row r="13" spans="1:10" s="46" customFormat="1" ht="26.25" hidden="1" x14ac:dyDescent="0.2">
      <c r="A13" s="28"/>
      <c r="B13" s="29">
        <v>116329</v>
      </c>
      <c r="C13" s="30"/>
      <c r="D13" s="31"/>
      <c r="E13" s="32">
        <v>1317000</v>
      </c>
      <c r="F13" s="29" t="s">
        <v>18</v>
      </c>
      <c r="G13" s="34"/>
      <c r="H13" s="58">
        <v>45021</v>
      </c>
      <c r="I13" s="30" t="str">
        <f t="shared" ca="1" si="0"/>
        <v xml:space="preserve"> انتهي تاريخ الاستحقاق </v>
      </c>
    </row>
    <row r="14" spans="1:10" s="46" customFormat="1" ht="26.25" hidden="1" x14ac:dyDescent="0.2">
      <c r="A14" s="28"/>
      <c r="B14" s="29">
        <v>116330</v>
      </c>
      <c r="C14" s="30"/>
      <c r="D14" s="31"/>
      <c r="E14" s="32">
        <v>1317000</v>
      </c>
      <c r="F14" s="29" t="s">
        <v>18</v>
      </c>
      <c r="G14" s="34"/>
      <c r="H14" s="58">
        <v>45051</v>
      </c>
      <c r="I14" s="30" t="str">
        <f t="shared" ca="1" si="0"/>
        <v xml:space="preserve"> انتهي تاريخ الاستحقاق </v>
      </c>
    </row>
    <row r="15" spans="1:10" s="46" customFormat="1" ht="26.25" hidden="1" x14ac:dyDescent="0.2">
      <c r="A15" s="28"/>
      <c r="B15" s="29">
        <v>116331</v>
      </c>
      <c r="C15" s="30"/>
      <c r="D15" s="31"/>
      <c r="E15" s="32">
        <v>895000</v>
      </c>
      <c r="F15" s="29" t="s">
        <v>18</v>
      </c>
      <c r="G15" s="34"/>
      <c r="H15" s="58">
        <v>45200</v>
      </c>
      <c r="I15" s="30" t="str">
        <f t="shared" ca="1" si="0"/>
        <v xml:space="preserve"> انتهي تاريخ الاستحقاق </v>
      </c>
    </row>
    <row r="16" spans="1:10" s="46" customFormat="1" ht="26.25" hidden="1" x14ac:dyDescent="0.2">
      <c r="A16" s="28"/>
      <c r="B16" s="29">
        <v>116332</v>
      </c>
      <c r="C16" s="30"/>
      <c r="D16" s="31"/>
      <c r="E16" s="32">
        <v>895000</v>
      </c>
      <c r="F16" s="29" t="s">
        <v>18</v>
      </c>
      <c r="G16" s="34"/>
      <c r="H16" s="58">
        <v>45231</v>
      </c>
      <c r="I16" s="30" t="str">
        <f t="shared" ca="1" si="0"/>
        <v xml:space="preserve"> انتهي تاريخ الاستحقاق </v>
      </c>
    </row>
    <row r="17" spans="1:9" s="46" customFormat="1" ht="26.25" hidden="1" x14ac:dyDescent="0.2">
      <c r="A17" s="28"/>
      <c r="B17" s="29">
        <v>116333</v>
      </c>
      <c r="C17" s="30"/>
      <c r="D17" s="31"/>
      <c r="E17" s="32">
        <v>895000</v>
      </c>
      <c r="F17" s="29" t="s">
        <v>18</v>
      </c>
      <c r="G17" s="34"/>
      <c r="H17" s="58">
        <v>45261</v>
      </c>
      <c r="I17" s="30" t="str">
        <f t="shared" ca="1" si="0"/>
        <v xml:space="preserve"> انتهي تاريخ الاستحقاق </v>
      </c>
    </row>
    <row r="18" spans="1:9" x14ac:dyDescent="0.2">
      <c r="A18" s="5"/>
      <c r="B18" s="22">
        <v>116334</v>
      </c>
      <c r="C18" s="3"/>
      <c r="D18" s="4"/>
      <c r="E18" s="23">
        <v>895000</v>
      </c>
      <c r="F18" s="22" t="s">
        <v>18</v>
      </c>
      <c r="G18" s="52"/>
      <c r="H18" s="59">
        <v>45292</v>
      </c>
      <c r="I18" s="3" t="str">
        <f t="shared" ca="1" si="0"/>
        <v xml:space="preserve"> استحقاق بعد غدا </v>
      </c>
    </row>
    <row r="19" spans="1:9" hidden="1" x14ac:dyDescent="0.2">
      <c r="A19" s="5"/>
      <c r="B19" s="22">
        <v>116335</v>
      </c>
      <c r="C19" s="3"/>
      <c r="D19" s="4"/>
      <c r="E19" s="23">
        <v>895000</v>
      </c>
      <c r="F19" s="22" t="s">
        <v>18</v>
      </c>
      <c r="G19" s="52"/>
      <c r="H19" s="59">
        <v>45323</v>
      </c>
      <c r="I19" s="3" t="str">
        <f t="shared" ca="1" si="0"/>
        <v xml:space="preserve">  لم يأتي تاريخ الأستحقاق </v>
      </c>
    </row>
    <row r="20" spans="1:9" hidden="1" x14ac:dyDescent="0.2">
      <c r="A20" s="5"/>
      <c r="B20" s="22">
        <v>116336</v>
      </c>
      <c r="C20" s="3"/>
      <c r="D20" s="4"/>
      <c r="E20" s="23">
        <v>895000</v>
      </c>
      <c r="F20" s="22" t="s">
        <v>18</v>
      </c>
      <c r="G20" s="52"/>
      <c r="H20" s="59">
        <v>45352</v>
      </c>
      <c r="I20" s="3" t="str">
        <f t="shared" ca="1" si="0"/>
        <v xml:space="preserve">  لم يأتي تاريخ الأستحقاق </v>
      </c>
    </row>
    <row r="21" spans="1:9" hidden="1" x14ac:dyDescent="0.2">
      <c r="A21" s="5"/>
      <c r="B21" s="22">
        <v>116337</v>
      </c>
      <c r="C21" s="3"/>
      <c r="D21" s="4"/>
      <c r="E21" s="23">
        <v>895000</v>
      </c>
      <c r="F21" s="22" t="s">
        <v>18</v>
      </c>
      <c r="G21" s="52"/>
      <c r="H21" s="59">
        <v>45383</v>
      </c>
      <c r="I21" s="3" t="str">
        <f t="shared" ca="1" si="0"/>
        <v xml:space="preserve">  لم يأتي تاريخ الأستحقاق </v>
      </c>
    </row>
    <row r="22" spans="1:9" hidden="1" x14ac:dyDescent="0.2">
      <c r="A22" s="5"/>
      <c r="B22" s="22">
        <v>116338</v>
      </c>
      <c r="C22" s="3"/>
      <c r="D22" s="4"/>
      <c r="E22" s="23">
        <v>895000</v>
      </c>
      <c r="F22" s="22" t="s">
        <v>18</v>
      </c>
      <c r="G22" s="52"/>
      <c r="H22" s="59">
        <v>45413</v>
      </c>
      <c r="I22" s="3" t="str">
        <f t="shared" ca="1" si="0"/>
        <v xml:space="preserve">  لم يأتي تاريخ الأستحقاق </v>
      </c>
    </row>
    <row r="23" spans="1:9" hidden="1" x14ac:dyDescent="0.2">
      <c r="A23" s="5"/>
      <c r="B23" s="22">
        <v>116339</v>
      </c>
      <c r="C23" s="3"/>
      <c r="D23" s="4"/>
      <c r="E23" s="23">
        <v>895000</v>
      </c>
      <c r="F23" s="22" t="s">
        <v>18</v>
      </c>
      <c r="G23" s="52"/>
      <c r="H23" s="59">
        <v>45444</v>
      </c>
      <c r="I23" s="3" t="str">
        <f t="shared" ca="1" si="0"/>
        <v xml:space="preserve">  لم يأتي تاريخ الأستحقاق </v>
      </c>
    </row>
    <row r="24" spans="1:9" hidden="1" x14ac:dyDescent="0.2">
      <c r="A24" s="5"/>
      <c r="B24" s="22">
        <v>116340</v>
      </c>
      <c r="C24" s="3"/>
      <c r="D24" s="4"/>
      <c r="E24" s="23">
        <v>895000</v>
      </c>
      <c r="F24" s="22" t="s">
        <v>18</v>
      </c>
      <c r="G24" s="52"/>
      <c r="H24" s="59">
        <v>45474</v>
      </c>
      <c r="I24" s="3" t="str">
        <f t="shared" ca="1" si="0"/>
        <v xml:space="preserve">  لم يأتي تاريخ الأستحقاق </v>
      </c>
    </row>
    <row r="25" spans="1:9" hidden="1" x14ac:dyDescent="0.2">
      <c r="A25" s="5"/>
      <c r="B25" s="22">
        <v>116341</v>
      </c>
      <c r="C25" s="3"/>
      <c r="D25" s="4"/>
      <c r="E25" s="23">
        <v>895000</v>
      </c>
      <c r="F25" s="22" t="s">
        <v>18</v>
      </c>
      <c r="G25" s="52"/>
      <c r="H25" s="59">
        <v>45505</v>
      </c>
      <c r="I25" s="3" t="str">
        <f t="shared" ca="1" si="0"/>
        <v xml:space="preserve">  لم يأتي تاريخ الأستحقاق </v>
      </c>
    </row>
    <row r="26" spans="1:9" hidden="1" x14ac:dyDescent="0.2">
      <c r="A26" s="5"/>
      <c r="B26" s="22">
        <v>116342</v>
      </c>
      <c r="C26" s="3"/>
      <c r="D26" s="4"/>
      <c r="E26" s="23">
        <v>895000</v>
      </c>
      <c r="F26" s="22" t="s">
        <v>18</v>
      </c>
      <c r="G26" s="52"/>
      <c r="H26" s="59">
        <v>45536</v>
      </c>
      <c r="I26" s="3" t="str">
        <f t="shared" ca="1" si="0"/>
        <v xml:space="preserve">  لم يأتي تاريخ الأستحقاق </v>
      </c>
    </row>
    <row r="27" spans="1:9" hidden="1" x14ac:dyDescent="0.2">
      <c r="A27" s="5"/>
      <c r="B27" s="22">
        <v>116343</v>
      </c>
      <c r="C27" s="3"/>
      <c r="D27" s="4"/>
      <c r="E27" s="23">
        <v>895000</v>
      </c>
      <c r="F27" s="22" t="s">
        <v>18</v>
      </c>
      <c r="G27" s="52"/>
      <c r="H27" s="59">
        <v>45566</v>
      </c>
      <c r="I27" s="3" t="str">
        <f t="shared" ca="1" si="0"/>
        <v xml:space="preserve">  لم يأتي تاريخ الأستحقاق </v>
      </c>
    </row>
    <row r="28" spans="1:9" hidden="1" x14ac:dyDescent="0.2">
      <c r="A28" s="5"/>
      <c r="B28" s="22">
        <v>116344</v>
      </c>
      <c r="C28" s="3"/>
      <c r="D28" s="4"/>
      <c r="E28" s="23">
        <v>895000</v>
      </c>
      <c r="F28" s="22" t="s">
        <v>18</v>
      </c>
      <c r="G28" s="52"/>
      <c r="H28" s="59">
        <v>45597</v>
      </c>
      <c r="I28" s="3" t="str">
        <f t="shared" ca="1" si="0"/>
        <v xml:space="preserve">  لم يأتي تاريخ الأستحقاق </v>
      </c>
    </row>
    <row r="29" spans="1:9" hidden="1" x14ac:dyDescent="0.2">
      <c r="A29" s="5"/>
      <c r="B29" s="22">
        <v>116345</v>
      </c>
      <c r="C29" s="3"/>
      <c r="D29" s="4"/>
      <c r="E29" s="23">
        <v>895000</v>
      </c>
      <c r="F29" s="22" t="s">
        <v>18</v>
      </c>
      <c r="G29" s="52"/>
      <c r="H29" s="59">
        <v>45627</v>
      </c>
      <c r="I29" s="3" t="str">
        <f t="shared" ca="1" si="0"/>
        <v xml:space="preserve">  لم يأتي تاريخ الأستحقاق </v>
      </c>
    </row>
    <row r="30" spans="1:9" s="46" customFormat="1" ht="26.25" hidden="1" x14ac:dyDescent="0.2">
      <c r="A30" s="28"/>
      <c r="B30" s="29">
        <v>116346</v>
      </c>
      <c r="C30" s="30"/>
      <c r="D30" s="31"/>
      <c r="E30" s="32">
        <v>895000</v>
      </c>
      <c r="F30" s="29" t="s">
        <v>18</v>
      </c>
      <c r="G30" s="34"/>
      <c r="H30" s="58">
        <v>45658</v>
      </c>
      <c r="I30" s="30" t="str">
        <f t="shared" ca="1" si="0"/>
        <v xml:space="preserve">  لم يأتي تاريخ الأستحقاق </v>
      </c>
    </row>
    <row r="31" spans="1:9" s="46" customFormat="1" ht="26.25" hidden="1" x14ac:dyDescent="0.2">
      <c r="A31" s="28"/>
      <c r="B31" s="29">
        <v>116347</v>
      </c>
      <c r="C31" s="30"/>
      <c r="D31" s="31"/>
      <c r="E31" s="32">
        <v>895000</v>
      </c>
      <c r="F31" s="29" t="s">
        <v>18</v>
      </c>
      <c r="G31" s="34"/>
      <c r="H31" s="58">
        <v>45689</v>
      </c>
      <c r="I31" s="30" t="str">
        <f t="shared" ca="1" si="0"/>
        <v xml:space="preserve">  لم يأتي تاريخ الأستحقاق </v>
      </c>
    </row>
    <row r="32" spans="1:9" s="46" customFormat="1" ht="26.25" hidden="1" x14ac:dyDescent="0.2">
      <c r="A32" s="28"/>
      <c r="B32" s="29">
        <v>116348</v>
      </c>
      <c r="C32" s="30"/>
      <c r="D32" s="31"/>
      <c r="E32" s="32">
        <v>895000</v>
      </c>
      <c r="F32" s="29" t="s">
        <v>18</v>
      </c>
      <c r="G32" s="34"/>
      <c r="H32" s="58">
        <v>45717</v>
      </c>
      <c r="I32" s="30" t="str">
        <f t="shared" ca="1" si="0"/>
        <v xml:space="preserve">  لم يأتي تاريخ الأستحقاق </v>
      </c>
    </row>
    <row r="33" spans="1:10" s="46" customFormat="1" ht="26.25" hidden="1" x14ac:dyDescent="0.2">
      <c r="A33" s="28"/>
      <c r="B33" s="29">
        <v>116349</v>
      </c>
      <c r="C33" s="30"/>
      <c r="D33" s="31"/>
      <c r="E33" s="32">
        <v>895000</v>
      </c>
      <c r="F33" s="29" t="s">
        <v>18</v>
      </c>
      <c r="G33" s="34"/>
      <c r="H33" s="58">
        <v>45748</v>
      </c>
      <c r="I33" s="30" t="str">
        <f t="shared" ca="1" si="0"/>
        <v xml:space="preserve">  لم يأتي تاريخ الأستحقاق </v>
      </c>
    </row>
    <row r="34" spans="1:10" s="46" customFormat="1" ht="26.25" hidden="1" x14ac:dyDescent="0.2">
      <c r="A34" s="28"/>
      <c r="B34" s="29">
        <v>116350</v>
      </c>
      <c r="C34" s="30"/>
      <c r="D34" s="31"/>
      <c r="E34" s="32">
        <v>895000</v>
      </c>
      <c r="F34" s="29" t="s">
        <v>18</v>
      </c>
      <c r="G34" s="34"/>
      <c r="H34" s="58">
        <v>45778</v>
      </c>
      <c r="I34" s="30" t="str">
        <f t="shared" ca="1" si="0"/>
        <v xml:space="preserve">  لم يأتي تاريخ الأستحقاق </v>
      </c>
    </row>
    <row r="35" spans="1:10" s="46" customFormat="1" ht="26.25" hidden="1" x14ac:dyDescent="0.2">
      <c r="A35" s="28"/>
      <c r="B35" s="29">
        <v>116351</v>
      </c>
      <c r="C35" s="30"/>
      <c r="D35" s="31"/>
      <c r="E35" s="32">
        <v>895000</v>
      </c>
      <c r="F35" s="29" t="s">
        <v>18</v>
      </c>
      <c r="G35" s="34"/>
      <c r="H35" s="58">
        <v>45809</v>
      </c>
      <c r="I35" s="30" t="str">
        <f t="shared" ca="1" si="0"/>
        <v xml:space="preserve">  لم يأتي تاريخ الأستحقاق </v>
      </c>
    </row>
    <row r="36" spans="1:10" s="46" customFormat="1" ht="26.25" hidden="1" x14ac:dyDescent="0.2">
      <c r="A36" s="28"/>
      <c r="B36" s="29">
        <v>116352</v>
      </c>
      <c r="C36" s="30"/>
      <c r="D36" s="31"/>
      <c r="E36" s="32">
        <v>895000</v>
      </c>
      <c r="F36" s="29" t="s">
        <v>18</v>
      </c>
      <c r="G36" s="34"/>
      <c r="H36" s="58">
        <v>45839</v>
      </c>
      <c r="I36" s="30" t="str">
        <f t="shared" ca="1" si="0"/>
        <v xml:space="preserve">  لم يأتي تاريخ الأستحقاق </v>
      </c>
      <c r="J36" s="47"/>
    </row>
    <row r="37" spans="1:10" s="46" customFormat="1" ht="26.25" hidden="1" x14ac:dyDescent="0.2">
      <c r="A37" s="28"/>
      <c r="B37" s="29">
        <v>116353</v>
      </c>
      <c r="C37" s="30"/>
      <c r="D37" s="31"/>
      <c r="E37" s="32">
        <v>895000</v>
      </c>
      <c r="F37" s="29" t="s">
        <v>18</v>
      </c>
      <c r="G37" s="34"/>
      <c r="H37" s="58">
        <v>45870</v>
      </c>
      <c r="I37" s="30" t="str">
        <f t="shared" ca="1" si="0"/>
        <v xml:space="preserve">  لم يأتي تاريخ الأستحقاق </v>
      </c>
      <c r="J37" s="47"/>
    </row>
    <row r="38" spans="1:10" s="46" customFormat="1" ht="26.25" hidden="1" x14ac:dyDescent="0.2">
      <c r="A38" s="28"/>
      <c r="B38" s="29">
        <v>116354</v>
      </c>
      <c r="C38" s="30"/>
      <c r="D38" s="31"/>
      <c r="E38" s="32">
        <v>895000</v>
      </c>
      <c r="F38" s="29" t="s">
        <v>18</v>
      </c>
      <c r="G38" s="34"/>
      <c r="H38" s="58">
        <v>45901</v>
      </c>
      <c r="I38" s="30" t="str">
        <f t="shared" ca="1" si="0"/>
        <v xml:space="preserve">  لم يأتي تاريخ الأستحقاق </v>
      </c>
      <c r="J38" s="47"/>
    </row>
    <row r="39" spans="1:10" s="46" customFormat="1" ht="26.25" hidden="1" x14ac:dyDescent="0.2">
      <c r="A39" s="30"/>
      <c r="B39" s="29">
        <v>116355</v>
      </c>
      <c r="C39" s="30"/>
      <c r="D39" s="31"/>
      <c r="E39" s="32">
        <v>895000</v>
      </c>
      <c r="F39" s="29" t="s">
        <v>18</v>
      </c>
      <c r="G39" s="34"/>
      <c r="H39" s="58">
        <v>45931</v>
      </c>
      <c r="I39" s="30" t="str">
        <f t="shared" ca="1" si="0"/>
        <v xml:space="preserve">  لم يأتي تاريخ الأستحقاق </v>
      </c>
    </row>
    <row r="40" spans="1:10" s="46" customFormat="1" ht="26.25" hidden="1" x14ac:dyDescent="0.2">
      <c r="A40" s="30"/>
      <c r="B40" s="29">
        <v>116356</v>
      </c>
      <c r="C40" s="30"/>
      <c r="D40" s="31"/>
      <c r="E40" s="32">
        <v>895000</v>
      </c>
      <c r="F40" s="29" t="s">
        <v>18</v>
      </c>
      <c r="G40" s="34"/>
      <c r="H40" s="58">
        <v>45962</v>
      </c>
      <c r="I40" s="30" t="str">
        <f t="shared" ca="1" si="0"/>
        <v xml:space="preserve">  لم يأتي تاريخ الأستحقاق </v>
      </c>
    </row>
    <row r="41" spans="1:10" s="46" customFormat="1" ht="26.25" hidden="1" x14ac:dyDescent="0.2">
      <c r="A41" s="30"/>
      <c r="B41" s="29">
        <v>116357</v>
      </c>
      <c r="C41" s="30"/>
      <c r="D41" s="31"/>
      <c r="E41" s="32">
        <v>895000</v>
      </c>
      <c r="F41" s="29" t="s">
        <v>18</v>
      </c>
      <c r="G41" s="34"/>
      <c r="H41" s="58">
        <v>45992</v>
      </c>
      <c r="I41" s="30" t="str">
        <f t="shared" ca="1" si="0"/>
        <v xml:space="preserve">  لم يأتي تاريخ الأستحقاق </v>
      </c>
    </row>
    <row r="42" spans="1:10" hidden="1" x14ac:dyDescent="0.2">
      <c r="A42" s="3"/>
      <c r="B42" s="22">
        <v>116358</v>
      </c>
      <c r="C42" s="3"/>
      <c r="D42" s="4"/>
      <c r="E42" s="23">
        <v>895000</v>
      </c>
      <c r="F42" s="22" t="s">
        <v>18</v>
      </c>
      <c r="G42" s="52"/>
      <c r="H42" s="59">
        <v>46023</v>
      </c>
      <c r="I42" s="3" t="str">
        <f t="shared" ca="1" si="0"/>
        <v xml:space="preserve">  لم يأتي تاريخ الأستحقاق </v>
      </c>
    </row>
    <row r="43" spans="1:10" hidden="1" x14ac:dyDescent="0.2">
      <c r="A43" s="3"/>
      <c r="B43" s="22">
        <v>116359</v>
      </c>
      <c r="C43" s="3"/>
      <c r="D43" s="4"/>
      <c r="E43" s="23">
        <v>895000</v>
      </c>
      <c r="F43" s="22" t="s">
        <v>18</v>
      </c>
      <c r="G43" s="52"/>
      <c r="H43" s="59">
        <v>46054</v>
      </c>
      <c r="I43" s="3" t="str">
        <f t="shared" ca="1" si="0"/>
        <v xml:space="preserve">  لم يأتي تاريخ الأستحقاق </v>
      </c>
    </row>
    <row r="44" spans="1:10" hidden="1" x14ac:dyDescent="0.2">
      <c r="A44" s="3"/>
      <c r="B44" s="22">
        <v>116360</v>
      </c>
      <c r="C44" s="3"/>
      <c r="D44" s="4"/>
      <c r="E44" s="23">
        <v>895000</v>
      </c>
      <c r="F44" s="22" t="s">
        <v>18</v>
      </c>
      <c r="G44" s="52"/>
      <c r="H44" s="59">
        <v>46082</v>
      </c>
      <c r="I44" s="3" t="str">
        <f t="shared" ca="1" si="0"/>
        <v xml:space="preserve">  لم يأتي تاريخ الأستحقاق </v>
      </c>
    </row>
    <row r="45" spans="1:10" hidden="1" x14ac:dyDescent="0.2">
      <c r="A45" s="3"/>
      <c r="B45" s="22">
        <v>116361</v>
      </c>
      <c r="C45" s="3"/>
      <c r="D45" s="4"/>
      <c r="E45" s="23">
        <v>895000</v>
      </c>
      <c r="F45" s="22" t="s">
        <v>18</v>
      </c>
      <c r="G45" s="52"/>
      <c r="H45" s="59">
        <v>46113</v>
      </c>
      <c r="I45" s="3" t="str">
        <f t="shared" ca="1" si="0"/>
        <v xml:space="preserve">  لم يأتي تاريخ الأستحقاق </v>
      </c>
    </row>
    <row r="46" spans="1:10" hidden="1" x14ac:dyDescent="0.2">
      <c r="A46" s="3"/>
      <c r="B46" s="22">
        <v>116362</v>
      </c>
      <c r="C46" s="3"/>
      <c r="D46" s="4"/>
      <c r="E46" s="23">
        <v>895000</v>
      </c>
      <c r="F46" s="22" t="s">
        <v>18</v>
      </c>
      <c r="G46" s="52"/>
      <c r="H46" s="59">
        <v>46143</v>
      </c>
      <c r="I46" s="3" t="str">
        <f t="shared" ca="1" si="0"/>
        <v xml:space="preserve">  لم يأتي تاريخ الأستحقاق </v>
      </c>
    </row>
    <row r="47" spans="1:10" hidden="1" x14ac:dyDescent="0.2">
      <c r="A47" s="3"/>
      <c r="B47" s="22">
        <v>116363</v>
      </c>
      <c r="C47" s="3"/>
      <c r="D47" s="4"/>
      <c r="E47" s="23">
        <v>895000</v>
      </c>
      <c r="F47" s="22" t="s">
        <v>18</v>
      </c>
      <c r="G47" s="52"/>
      <c r="H47" s="59">
        <v>46174</v>
      </c>
      <c r="I47" s="3" t="str">
        <f t="shared" ca="1" si="0"/>
        <v xml:space="preserve">  لم يأتي تاريخ الأستحقاق </v>
      </c>
    </row>
    <row r="48" spans="1:10" hidden="1" x14ac:dyDescent="0.2">
      <c r="A48" s="3"/>
      <c r="B48" s="22">
        <v>116364</v>
      </c>
      <c r="C48" s="3"/>
      <c r="D48" s="4"/>
      <c r="E48" s="23">
        <v>895000</v>
      </c>
      <c r="F48" s="22" t="s">
        <v>18</v>
      </c>
      <c r="G48" s="52"/>
      <c r="H48" s="59">
        <v>46204</v>
      </c>
      <c r="I48" s="3" t="str">
        <f t="shared" ca="1" si="0"/>
        <v xml:space="preserve">  لم يأتي تاريخ الأستحقاق </v>
      </c>
    </row>
    <row r="49" spans="1:9" hidden="1" x14ac:dyDescent="0.2">
      <c r="A49" s="3"/>
      <c r="B49" s="22">
        <v>116365</v>
      </c>
      <c r="C49" s="3"/>
      <c r="D49" s="4"/>
      <c r="E49" s="23">
        <v>895000</v>
      </c>
      <c r="F49" s="22" t="s">
        <v>18</v>
      </c>
      <c r="G49" s="52"/>
      <c r="H49" s="59">
        <v>46235</v>
      </c>
      <c r="I49" s="3" t="str">
        <f t="shared" ca="1" si="0"/>
        <v xml:space="preserve">  لم يأتي تاريخ الأستحقاق </v>
      </c>
    </row>
    <row r="50" spans="1:9" hidden="1" x14ac:dyDescent="0.2">
      <c r="A50" s="3"/>
      <c r="B50" s="22">
        <v>116366</v>
      </c>
      <c r="C50" s="3"/>
      <c r="D50" s="4"/>
      <c r="E50" s="23">
        <v>895000</v>
      </c>
      <c r="F50" s="22" t="s">
        <v>18</v>
      </c>
      <c r="G50" s="52"/>
      <c r="H50" s="59">
        <v>46266</v>
      </c>
      <c r="I50" s="3" t="str">
        <f t="shared" ca="1" si="0"/>
        <v xml:space="preserve">  لم يأتي تاريخ الأستحقاق </v>
      </c>
    </row>
    <row r="51" spans="1:9" hidden="1" x14ac:dyDescent="0.2">
      <c r="A51" s="3"/>
      <c r="B51" s="36">
        <v>115897</v>
      </c>
      <c r="C51" s="3"/>
      <c r="D51" s="4"/>
      <c r="E51" s="37">
        <v>1183000</v>
      </c>
      <c r="F51" s="36" t="s">
        <v>19</v>
      </c>
      <c r="G51" s="52"/>
      <c r="H51" s="60">
        <v>45021</v>
      </c>
      <c r="I51" s="3" t="str">
        <f t="shared" ca="1" si="0"/>
        <v xml:space="preserve"> انتهي تاريخ الاستحقاق </v>
      </c>
    </row>
    <row r="52" spans="1:9" hidden="1" x14ac:dyDescent="0.2">
      <c r="A52" s="3"/>
      <c r="B52" s="36">
        <v>115898</v>
      </c>
      <c r="C52" s="3"/>
      <c r="D52" s="4"/>
      <c r="E52" s="37">
        <v>1183000</v>
      </c>
      <c r="F52" s="36" t="s">
        <v>19</v>
      </c>
      <c r="G52" s="52"/>
      <c r="H52" s="60">
        <v>45051</v>
      </c>
      <c r="I52" s="3" t="str">
        <f t="shared" ca="1" si="0"/>
        <v xml:space="preserve"> انتهي تاريخ الاستحقاق </v>
      </c>
    </row>
    <row r="53" spans="1:9" hidden="1" x14ac:dyDescent="0.2">
      <c r="A53" s="3"/>
      <c r="B53" s="36">
        <v>115899</v>
      </c>
      <c r="C53" s="3"/>
      <c r="D53" s="4"/>
      <c r="E53" s="37">
        <v>805000</v>
      </c>
      <c r="F53" s="36" t="s">
        <v>19</v>
      </c>
      <c r="G53" s="52"/>
      <c r="H53" s="60">
        <v>45200</v>
      </c>
      <c r="I53" s="3" t="str">
        <f t="shared" ca="1" si="0"/>
        <v xml:space="preserve"> انتهي تاريخ الاستحقاق </v>
      </c>
    </row>
    <row r="54" spans="1:9" hidden="1" x14ac:dyDescent="0.2">
      <c r="A54" s="3"/>
      <c r="B54" s="36">
        <v>115900</v>
      </c>
      <c r="C54" s="3"/>
      <c r="D54" s="4"/>
      <c r="E54" s="37">
        <v>805000</v>
      </c>
      <c r="F54" s="36" t="s">
        <v>19</v>
      </c>
      <c r="G54" s="52"/>
      <c r="H54" s="60">
        <v>45231</v>
      </c>
      <c r="I54" s="3" t="str">
        <f t="shared" ca="1" si="0"/>
        <v xml:space="preserve"> انتهي تاريخ الاستحقاق </v>
      </c>
    </row>
    <row r="55" spans="1:9" hidden="1" x14ac:dyDescent="0.2">
      <c r="A55" s="3"/>
      <c r="B55" s="36">
        <v>115901</v>
      </c>
      <c r="C55" s="3"/>
      <c r="D55" s="4"/>
      <c r="E55" s="37">
        <v>805000</v>
      </c>
      <c r="F55" s="36" t="s">
        <v>19</v>
      </c>
      <c r="G55" s="52"/>
      <c r="H55" s="60">
        <v>45261</v>
      </c>
      <c r="I55" s="3" t="str">
        <f t="shared" ca="1" si="0"/>
        <v xml:space="preserve"> انتهي تاريخ الاستحقاق </v>
      </c>
    </row>
    <row r="56" spans="1:9" s="48" customFormat="1" ht="26.25" x14ac:dyDescent="0.2">
      <c r="A56" s="34"/>
      <c r="B56" s="24">
        <v>115902</v>
      </c>
      <c r="C56" s="34"/>
      <c r="D56" s="35"/>
      <c r="E56" s="25">
        <v>805000</v>
      </c>
      <c r="F56" s="24" t="s">
        <v>19</v>
      </c>
      <c r="G56" s="34"/>
      <c r="H56" s="61">
        <v>45292</v>
      </c>
      <c r="I56" s="34" t="str">
        <f t="shared" ca="1" si="0"/>
        <v xml:space="preserve"> استحقاق بعد غدا </v>
      </c>
    </row>
    <row r="57" spans="1:9" s="48" customFormat="1" ht="26.25" hidden="1" x14ac:dyDescent="0.2">
      <c r="A57" s="34"/>
      <c r="B57" s="24">
        <v>115903</v>
      </c>
      <c r="C57" s="34"/>
      <c r="D57" s="35"/>
      <c r="E57" s="25">
        <v>805000</v>
      </c>
      <c r="F57" s="24" t="s">
        <v>19</v>
      </c>
      <c r="G57" s="34"/>
      <c r="H57" s="61">
        <v>45323</v>
      </c>
      <c r="I57" s="34" t="str">
        <f t="shared" ca="1" si="0"/>
        <v xml:space="preserve">  لم يأتي تاريخ الأستحقاق </v>
      </c>
    </row>
    <row r="58" spans="1:9" s="48" customFormat="1" ht="26.25" hidden="1" x14ac:dyDescent="0.2">
      <c r="A58" s="34"/>
      <c r="B58" s="24">
        <v>115904</v>
      </c>
      <c r="C58" s="34"/>
      <c r="D58" s="35"/>
      <c r="E58" s="25">
        <v>805000</v>
      </c>
      <c r="F58" s="24" t="s">
        <v>19</v>
      </c>
      <c r="G58" s="34"/>
      <c r="H58" s="61">
        <v>45352</v>
      </c>
      <c r="I58" s="34" t="str">
        <f t="shared" ca="1" si="0"/>
        <v xml:space="preserve">  لم يأتي تاريخ الأستحقاق </v>
      </c>
    </row>
    <row r="59" spans="1:9" s="48" customFormat="1" ht="26.25" hidden="1" x14ac:dyDescent="0.2">
      <c r="A59" s="34"/>
      <c r="B59" s="24">
        <v>115905</v>
      </c>
      <c r="C59" s="34"/>
      <c r="D59" s="35"/>
      <c r="E59" s="25">
        <v>805000</v>
      </c>
      <c r="F59" s="24" t="s">
        <v>19</v>
      </c>
      <c r="G59" s="34"/>
      <c r="H59" s="61">
        <v>45383</v>
      </c>
      <c r="I59" s="34" t="str">
        <f t="shared" ca="1" si="0"/>
        <v xml:space="preserve">  لم يأتي تاريخ الأستحقاق </v>
      </c>
    </row>
    <row r="60" spans="1:9" s="48" customFormat="1" ht="26.25" hidden="1" x14ac:dyDescent="0.2">
      <c r="A60" s="34"/>
      <c r="B60" s="24">
        <v>115906</v>
      </c>
      <c r="C60" s="34"/>
      <c r="D60" s="35"/>
      <c r="E60" s="25">
        <v>805000</v>
      </c>
      <c r="F60" s="24" t="s">
        <v>19</v>
      </c>
      <c r="G60" s="34"/>
      <c r="H60" s="61">
        <v>45413</v>
      </c>
      <c r="I60" s="34" t="str">
        <f t="shared" ca="1" si="0"/>
        <v xml:space="preserve">  لم يأتي تاريخ الأستحقاق </v>
      </c>
    </row>
    <row r="61" spans="1:9" s="48" customFormat="1" ht="26.25" hidden="1" x14ac:dyDescent="0.2">
      <c r="A61" s="34"/>
      <c r="B61" s="24">
        <v>115907</v>
      </c>
      <c r="C61" s="34"/>
      <c r="D61" s="35"/>
      <c r="E61" s="25">
        <v>805000</v>
      </c>
      <c r="F61" s="24" t="s">
        <v>19</v>
      </c>
      <c r="G61" s="34"/>
      <c r="H61" s="61">
        <v>45444</v>
      </c>
      <c r="I61" s="34" t="str">
        <f t="shared" ca="1" si="0"/>
        <v xml:space="preserve">  لم يأتي تاريخ الأستحقاق </v>
      </c>
    </row>
    <row r="62" spans="1:9" s="48" customFormat="1" ht="26.25" hidden="1" x14ac:dyDescent="0.2">
      <c r="A62" s="34"/>
      <c r="B62" s="24">
        <v>115908</v>
      </c>
      <c r="C62" s="34"/>
      <c r="D62" s="35"/>
      <c r="E62" s="25">
        <v>805000</v>
      </c>
      <c r="F62" s="24" t="s">
        <v>19</v>
      </c>
      <c r="G62" s="34"/>
      <c r="H62" s="61">
        <v>45474</v>
      </c>
      <c r="I62" s="34" t="str">
        <f t="shared" ca="1" si="0"/>
        <v xml:space="preserve">  لم يأتي تاريخ الأستحقاق </v>
      </c>
    </row>
    <row r="63" spans="1:9" s="48" customFormat="1" ht="26.25" hidden="1" x14ac:dyDescent="0.2">
      <c r="A63" s="34"/>
      <c r="B63" s="24">
        <v>115909</v>
      </c>
      <c r="C63" s="34"/>
      <c r="D63" s="35"/>
      <c r="E63" s="25">
        <v>805000</v>
      </c>
      <c r="F63" s="24" t="s">
        <v>19</v>
      </c>
      <c r="G63" s="34"/>
      <c r="H63" s="61">
        <v>45505</v>
      </c>
      <c r="I63" s="34" t="str">
        <f t="shared" ca="1" si="0"/>
        <v xml:space="preserve">  لم يأتي تاريخ الأستحقاق </v>
      </c>
    </row>
    <row r="64" spans="1:9" s="48" customFormat="1" ht="26.25" hidden="1" x14ac:dyDescent="0.2">
      <c r="A64" s="34"/>
      <c r="B64" s="24">
        <v>115910</v>
      </c>
      <c r="C64" s="34"/>
      <c r="D64" s="35"/>
      <c r="E64" s="25">
        <v>805000</v>
      </c>
      <c r="F64" s="24" t="s">
        <v>19</v>
      </c>
      <c r="G64" s="34"/>
      <c r="H64" s="61">
        <v>45536</v>
      </c>
      <c r="I64" s="34" t="str">
        <f t="shared" ca="1" si="0"/>
        <v xml:space="preserve">  لم يأتي تاريخ الأستحقاق </v>
      </c>
    </row>
    <row r="65" spans="1:9" s="48" customFormat="1" ht="26.25" hidden="1" x14ac:dyDescent="0.2">
      <c r="A65" s="34"/>
      <c r="B65" s="24">
        <v>115911</v>
      </c>
      <c r="C65" s="34"/>
      <c r="D65" s="35"/>
      <c r="E65" s="25">
        <v>805000</v>
      </c>
      <c r="F65" s="24" t="s">
        <v>19</v>
      </c>
      <c r="G65" s="34"/>
      <c r="H65" s="61">
        <v>45566</v>
      </c>
      <c r="I65" s="34" t="str">
        <f t="shared" ca="1" si="0"/>
        <v xml:space="preserve">  لم يأتي تاريخ الأستحقاق </v>
      </c>
    </row>
    <row r="66" spans="1:9" s="48" customFormat="1" ht="26.25" hidden="1" x14ac:dyDescent="0.2">
      <c r="A66" s="34"/>
      <c r="B66" s="24">
        <v>115912</v>
      </c>
      <c r="C66" s="34"/>
      <c r="D66" s="35"/>
      <c r="E66" s="25">
        <v>805000</v>
      </c>
      <c r="F66" s="24" t="s">
        <v>19</v>
      </c>
      <c r="G66" s="34"/>
      <c r="H66" s="61">
        <v>45597</v>
      </c>
      <c r="I66" s="34" t="str">
        <f t="shared" ca="1" si="0"/>
        <v xml:space="preserve">  لم يأتي تاريخ الأستحقاق </v>
      </c>
    </row>
    <row r="67" spans="1:9" s="48" customFormat="1" ht="26.25" hidden="1" x14ac:dyDescent="0.2">
      <c r="A67" s="34"/>
      <c r="B67" s="24">
        <v>115913</v>
      </c>
      <c r="C67" s="34"/>
      <c r="D67" s="35"/>
      <c r="E67" s="25">
        <v>805000</v>
      </c>
      <c r="F67" s="24" t="s">
        <v>19</v>
      </c>
      <c r="G67" s="34"/>
      <c r="H67" s="61">
        <v>45627</v>
      </c>
      <c r="I67" s="34" t="str">
        <f t="shared" ca="1" si="0"/>
        <v xml:space="preserve">  لم يأتي تاريخ الأستحقاق </v>
      </c>
    </row>
    <row r="68" spans="1:9" hidden="1" x14ac:dyDescent="0.2">
      <c r="A68" s="3"/>
      <c r="B68" s="20">
        <v>115914</v>
      </c>
      <c r="C68" s="3"/>
      <c r="D68" s="4"/>
      <c r="E68" s="21">
        <v>805000</v>
      </c>
      <c r="F68" s="20" t="s">
        <v>19</v>
      </c>
      <c r="G68" s="52"/>
      <c r="H68" s="60">
        <v>45658</v>
      </c>
      <c r="I68" s="3" t="str">
        <f t="shared" ca="1" si="0"/>
        <v xml:space="preserve">  لم يأتي تاريخ الأستحقاق </v>
      </c>
    </row>
    <row r="69" spans="1:9" hidden="1" x14ac:dyDescent="0.2">
      <c r="A69" s="3"/>
      <c r="B69" s="20">
        <v>115915</v>
      </c>
      <c r="C69" s="3"/>
      <c r="D69" s="4"/>
      <c r="E69" s="21">
        <v>805000</v>
      </c>
      <c r="F69" s="20" t="s">
        <v>19</v>
      </c>
      <c r="G69" s="52"/>
      <c r="H69" s="60">
        <v>45689</v>
      </c>
      <c r="I69" s="3" t="str">
        <f t="shared" ca="1" si="0"/>
        <v xml:space="preserve">  لم يأتي تاريخ الأستحقاق </v>
      </c>
    </row>
    <row r="70" spans="1:9" hidden="1" x14ac:dyDescent="0.2">
      <c r="A70" s="3"/>
      <c r="B70" s="20">
        <v>115916</v>
      </c>
      <c r="C70" s="3"/>
      <c r="D70" s="4"/>
      <c r="E70" s="21">
        <v>805000</v>
      </c>
      <c r="F70" s="20" t="s">
        <v>19</v>
      </c>
      <c r="G70" s="52"/>
      <c r="H70" s="60">
        <v>45717</v>
      </c>
      <c r="I70" s="3" t="str">
        <f t="shared" ref="I70:I125" ca="1" si="1">IF(H70&lt;$J$2," انتهي تاريخ الاستحقاق ",IF(H70&gt;$J$2,"  لم يأتي تاريخ الأستحقاق ",IF(H70=$J$2," استحقاق بعد غدا ")))</f>
        <v xml:space="preserve">  لم يأتي تاريخ الأستحقاق </v>
      </c>
    </row>
    <row r="71" spans="1:9" hidden="1" x14ac:dyDescent="0.2">
      <c r="A71" s="3"/>
      <c r="B71" s="20">
        <v>115917</v>
      </c>
      <c r="C71" s="3"/>
      <c r="D71" s="4"/>
      <c r="E71" s="21">
        <v>805000</v>
      </c>
      <c r="F71" s="20" t="s">
        <v>19</v>
      </c>
      <c r="G71" s="52"/>
      <c r="H71" s="60">
        <v>45748</v>
      </c>
      <c r="I71" s="3" t="str">
        <f t="shared" ca="1" si="1"/>
        <v xml:space="preserve">  لم يأتي تاريخ الأستحقاق </v>
      </c>
    </row>
    <row r="72" spans="1:9" hidden="1" x14ac:dyDescent="0.2">
      <c r="A72" s="3"/>
      <c r="B72" s="20">
        <v>115918</v>
      </c>
      <c r="C72" s="3"/>
      <c r="D72" s="4"/>
      <c r="E72" s="21">
        <v>805000</v>
      </c>
      <c r="F72" s="20" t="s">
        <v>19</v>
      </c>
      <c r="G72" s="52"/>
      <c r="H72" s="60">
        <v>45778</v>
      </c>
      <c r="I72" s="3" t="str">
        <f t="shared" ca="1" si="1"/>
        <v xml:space="preserve">  لم يأتي تاريخ الأستحقاق </v>
      </c>
    </row>
    <row r="73" spans="1:9" hidden="1" x14ac:dyDescent="0.2">
      <c r="A73" s="3"/>
      <c r="B73" s="20">
        <v>115919</v>
      </c>
      <c r="C73" s="3"/>
      <c r="D73" s="4"/>
      <c r="E73" s="21">
        <v>805000</v>
      </c>
      <c r="F73" s="20" t="s">
        <v>19</v>
      </c>
      <c r="G73" s="52"/>
      <c r="H73" s="60">
        <v>45809</v>
      </c>
      <c r="I73" s="3" t="str">
        <f t="shared" ca="1" si="1"/>
        <v xml:space="preserve">  لم يأتي تاريخ الأستحقاق </v>
      </c>
    </row>
    <row r="74" spans="1:9" hidden="1" x14ac:dyDescent="0.2">
      <c r="A74" s="3"/>
      <c r="B74" s="20">
        <v>115920</v>
      </c>
      <c r="C74" s="3"/>
      <c r="D74" s="4"/>
      <c r="E74" s="21">
        <v>805000</v>
      </c>
      <c r="F74" s="20" t="s">
        <v>19</v>
      </c>
      <c r="G74" s="52"/>
      <c r="H74" s="60">
        <v>45839</v>
      </c>
      <c r="I74" s="3" t="str">
        <f t="shared" ca="1" si="1"/>
        <v xml:space="preserve">  لم يأتي تاريخ الأستحقاق </v>
      </c>
    </row>
    <row r="75" spans="1:9" hidden="1" x14ac:dyDescent="0.2">
      <c r="A75" s="3"/>
      <c r="B75" s="20">
        <v>115921</v>
      </c>
      <c r="C75" s="3"/>
      <c r="D75" s="4"/>
      <c r="E75" s="21">
        <v>805000</v>
      </c>
      <c r="F75" s="20" t="s">
        <v>19</v>
      </c>
      <c r="G75" s="52"/>
      <c r="H75" s="60">
        <v>45870</v>
      </c>
      <c r="I75" s="3" t="str">
        <f t="shared" ca="1" si="1"/>
        <v xml:space="preserve">  لم يأتي تاريخ الأستحقاق </v>
      </c>
    </row>
    <row r="76" spans="1:9" hidden="1" x14ac:dyDescent="0.2">
      <c r="A76" s="3"/>
      <c r="B76" s="20">
        <v>115922</v>
      </c>
      <c r="C76" s="3"/>
      <c r="D76" s="4"/>
      <c r="E76" s="21">
        <v>805000</v>
      </c>
      <c r="F76" s="20" t="s">
        <v>19</v>
      </c>
      <c r="G76" s="52"/>
      <c r="H76" s="60">
        <v>45901</v>
      </c>
      <c r="I76" s="3" t="str">
        <f t="shared" ca="1" si="1"/>
        <v xml:space="preserve">  لم يأتي تاريخ الأستحقاق </v>
      </c>
    </row>
    <row r="77" spans="1:9" hidden="1" x14ac:dyDescent="0.2">
      <c r="A77" s="3"/>
      <c r="B77" s="20">
        <v>115923</v>
      </c>
      <c r="C77" s="3"/>
      <c r="D77" s="4"/>
      <c r="E77" s="21">
        <v>805000</v>
      </c>
      <c r="F77" s="20" t="s">
        <v>19</v>
      </c>
      <c r="G77" s="52"/>
      <c r="H77" s="60">
        <v>45931</v>
      </c>
      <c r="I77" s="3" t="str">
        <f t="shared" ca="1" si="1"/>
        <v xml:space="preserve">  لم يأتي تاريخ الأستحقاق </v>
      </c>
    </row>
    <row r="78" spans="1:9" hidden="1" x14ac:dyDescent="0.2">
      <c r="A78" s="3"/>
      <c r="B78" s="20">
        <v>115924</v>
      </c>
      <c r="C78" s="3"/>
      <c r="D78" s="4"/>
      <c r="E78" s="21">
        <v>805000</v>
      </c>
      <c r="F78" s="20" t="s">
        <v>19</v>
      </c>
      <c r="G78" s="52"/>
      <c r="H78" s="60">
        <v>45962</v>
      </c>
      <c r="I78" s="3" t="str">
        <f t="shared" ca="1" si="1"/>
        <v xml:space="preserve">  لم يأتي تاريخ الأستحقاق </v>
      </c>
    </row>
    <row r="79" spans="1:9" hidden="1" x14ac:dyDescent="0.2">
      <c r="A79" s="3"/>
      <c r="B79" s="20">
        <v>115925</v>
      </c>
      <c r="C79" s="3"/>
      <c r="D79" s="4"/>
      <c r="E79" s="21">
        <v>805000</v>
      </c>
      <c r="F79" s="20" t="s">
        <v>19</v>
      </c>
      <c r="G79" s="52"/>
      <c r="H79" s="60">
        <v>45992</v>
      </c>
      <c r="I79" s="3" t="str">
        <f t="shared" ca="1" si="1"/>
        <v xml:space="preserve">  لم يأتي تاريخ الأستحقاق </v>
      </c>
    </row>
    <row r="80" spans="1:9" s="48" customFormat="1" ht="26.25" hidden="1" x14ac:dyDescent="0.2">
      <c r="A80" s="34"/>
      <c r="B80" s="24">
        <v>115926</v>
      </c>
      <c r="C80" s="34"/>
      <c r="D80" s="35"/>
      <c r="E80" s="25">
        <v>805000</v>
      </c>
      <c r="F80" s="24" t="s">
        <v>19</v>
      </c>
      <c r="G80" s="34"/>
      <c r="H80" s="61">
        <v>46023</v>
      </c>
      <c r="I80" s="34" t="str">
        <f t="shared" ca="1" si="1"/>
        <v xml:space="preserve">  لم يأتي تاريخ الأستحقاق </v>
      </c>
    </row>
    <row r="81" spans="1:9" s="48" customFormat="1" ht="26.25" hidden="1" x14ac:dyDescent="0.2">
      <c r="A81" s="34"/>
      <c r="B81" s="24">
        <v>115927</v>
      </c>
      <c r="C81" s="34"/>
      <c r="D81" s="35"/>
      <c r="E81" s="25">
        <v>805000</v>
      </c>
      <c r="F81" s="24" t="s">
        <v>19</v>
      </c>
      <c r="G81" s="34"/>
      <c r="H81" s="61">
        <v>46054</v>
      </c>
      <c r="I81" s="34" t="str">
        <f t="shared" ca="1" si="1"/>
        <v xml:space="preserve">  لم يأتي تاريخ الأستحقاق </v>
      </c>
    </row>
    <row r="82" spans="1:9" s="48" customFormat="1" ht="26.25" hidden="1" x14ac:dyDescent="0.2">
      <c r="A82" s="34"/>
      <c r="B82" s="24">
        <v>115928</v>
      </c>
      <c r="C82" s="34"/>
      <c r="D82" s="35"/>
      <c r="E82" s="25">
        <v>805000</v>
      </c>
      <c r="F82" s="24" t="s">
        <v>19</v>
      </c>
      <c r="G82" s="34"/>
      <c r="H82" s="61">
        <v>46082</v>
      </c>
      <c r="I82" s="34" t="str">
        <f t="shared" ca="1" si="1"/>
        <v xml:space="preserve">  لم يأتي تاريخ الأستحقاق </v>
      </c>
    </row>
    <row r="83" spans="1:9" s="48" customFormat="1" ht="26.25" hidden="1" x14ac:dyDescent="0.2">
      <c r="A83" s="34"/>
      <c r="B83" s="24">
        <v>115929</v>
      </c>
      <c r="C83" s="34"/>
      <c r="D83" s="35"/>
      <c r="E83" s="25">
        <v>805000</v>
      </c>
      <c r="F83" s="24" t="s">
        <v>19</v>
      </c>
      <c r="G83" s="34"/>
      <c r="H83" s="61">
        <v>46113</v>
      </c>
      <c r="I83" s="34" t="str">
        <f t="shared" ca="1" si="1"/>
        <v xml:space="preserve">  لم يأتي تاريخ الأستحقاق </v>
      </c>
    </row>
    <row r="84" spans="1:9" s="48" customFormat="1" ht="26.25" hidden="1" x14ac:dyDescent="0.2">
      <c r="A84" s="34"/>
      <c r="B84" s="24">
        <v>115930</v>
      </c>
      <c r="C84" s="34"/>
      <c r="D84" s="35"/>
      <c r="E84" s="25">
        <v>805000</v>
      </c>
      <c r="F84" s="24" t="s">
        <v>19</v>
      </c>
      <c r="G84" s="34"/>
      <c r="H84" s="61">
        <v>46143</v>
      </c>
      <c r="I84" s="34" t="str">
        <f t="shared" ca="1" si="1"/>
        <v xml:space="preserve">  لم يأتي تاريخ الأستحقاق </v>
      </c>
    </row>
    <row r="85" spans="1:9" s="48" customFormat="1" ht="26.25" hidden="1" x14ac:dyDescent="0.2">
      <c r="A85" s="34"/>
      <c r="B85" s="24">
        <v>115931</v>
      </c>
      <c r="C85" s="34"/>
      <c r="D85" s="35"/>
      <c r="E85" s="25">
        <v>805000</v>
      </c>
      <c r="F85" s="24" t="s">
        <v>19</v>
      </c>
      <c r="G85" s="34"/>
      <c r="H85" s="61">
        <v>46174</v>
      </c>
      <c r="I85" s="34" t="str">
        <f t="shared" ca="1" si="1"/>
        <v xml:space="preserve">  لم يأتي تاريخ الأستحقاق </v>
      </c>
    </row>
    <row r="86" spans="1:9" s="48" customFormat="1" ht="26.25" hidden="1" x14ac:dyDescent="0.2">
      <c r="A86" s="34"/>
      <c r="B86" s="24">
        <v>115932</v>
      </c>
      <c r="C86" s="34"/>
      <c r="D86" s="35"/>
      <c r="E86" s="25">
        <v>805000</v>
      </c>
      <c r="F86" s="24" t="s">
        <v>19</v>
      </c>
      <c r="G86" s="34"/>
      <c r="H86" s="61">
        <v>46204</v>
      </c>
      <c r="I86" s="34" t="str">
        <f t="shared" ca="1" si="1"/>
        <v xml:space="preserve">  لم يأتي تاريخ الأستحقاق </v>
      </c>
    </row>
    <row r="87" spans="1:9" s="48" customFormat="1" ht="26.25" hidden="1" x14ac:dyDescent="0.2">
      <c r="A87" s="34"/>
      <c r="B87" s="24">
        <v>115933</v>
      </c>
      <c r="C87" s="34"/>
      <c r="D87" s="35"/>
      <c r="E87" s="25">
        <v>805000</v>
      </c>
      <c r="F87" s="24" t="s">
        <v>19</v>
      </c>
      <c r="G87" s="34"/>
      <c r="H87" s="61">
        <v>46235</v>
      </c>
      <c r="I87" s="34" t="str">
        <f t="shared" ca="1" si="1"/>
        <v xml:space="preserve">  لم يأتي تاريخ الأستحقاق </v>
      </c>
    </row>
    <row r="88" spans="1:9" s="48" customFormat="1" ht="26.25" hidden="1" x14ac:dyDescent="0.2">
      <c r="A88" s="34"/>
      <c r="B88" s="24">
        <v>115934</v>
      </c>
      <c r="C88" s="34"/>
      <c r="D88" s="35"/>
      <c r="E88" s="25">
        <v>805000</v>
      </c>
      <c r="F88" s="24" t="s">
        <v>19</v>
      </c>
      <c r="G88" s="34"/>
      <c r="H88" s="61">
        <v>46266</v>
      </c>
      <c r="I88" s="34" t="str">
        <f t="shared" ca="1" si="1"/>
        <v xml:space="preserve">  لم يأتي تاريخ الأستحقاق </v>
      </c>
    </row>
    <row r="89" spans="1:9" s="1" customFormat="1" hidden="1" x14ac:dyDescent="0.2">
      <c r="A89" s="41"/>
      <c r="B89" s="41"/>
      <c r="C89" s="41"/>
      <c r="D89" s="42"/>
      <c r="E89" s="42">
        <v>372900</v>
      </c>
      <c r="F89" s="41" t="s">
        <v>23</v>
      </c>
      <c r="G89" s="53" t="s">
        <v>22</v>
      </c>
      <c r="H89" s="62">
        <v>44922</v>
      </c>
      <c r="I89" s="3" t="str">
        <f t="shared" ca="1" si="1"/>
        <v xml:space="preserve"> انتهي تاريخ الاستحقاق </v>
      </c>
    </row>
    <row r="90" spans="1:9" s="33" customFormat="1" ht="26.25" hidden="1" x14ac:dyDescent="0.2">
      <c r="A90" s="49"/>
      <c r="B90" s="49"/>
      <c r="C90" s="49"/>
      <c r="D90" s="50"/>
      <c r="E90" s="50">
        <v>745800</v>
      </c>
      <c r="F90" s="49" t="s">
        <v>23</v>
      </c>
      <c r="G90" s="54" t="s">
        <v>24</v>
      </c>
      <c r="H90" s="63">
        <v>44948</v>
      </c>
      <c r="I90" s="30" t="str">
        <f t="shared" ca="1" si="1"/>
        <v xml:space="preserve"> انتهي تاريخ الاستحقاق </v>
      </c>
    </row>
    <row r="91" spans="1:9" s="33" customFormat="1" ht="26.25" hidden="1" x14ac:dyDescent="0.2">
      <c r="A91" s="49"/>
      <c r="B91" s="49"/>
      <c r="C91" s="49"/>
      <c r="D91" s="50"/>
      <c r="E91" s="50">
        <v>396300</v>
      </c>
      <c r="F91" s="49" t="s">
        <v>23</v>
      </c>
      <c r="G91" s="54" t="s">
        <v>25</v>
      </c>
      <c r="H91" s="63">
        <v>45038</v>
      </c>
      <c r="I91" s="30" t="str">
        <f t="shared" ca="1" si="1"/>
        <v xml:space="preserve"> انتهي تاريخ الاستحقاق </v>
      </c>
    </row>
    <row r="92" spans="1:9" s="33" customFormat="1" ht="26.25" hidden="1" x14ac:dyDescent="0.2">
      <c r="A92" s="30"/>
      <c r="B92" s="30"/>
      <c r="C92" s="30"/>
      <c r="D92" s="31"/>
      <c r="E92" s="31">
        <v>396200</v>
      </c>
      <c r="F92" s="30" t="s">
        <v>23</v>
      </c>
      <c r="G92" s="34" t="s">
        <v>26</v>
      </c>
      <c r="H92" s="64">
        <v>45129</v>
      </c>
      <c r="I92" s="30" t="str">
        <f t="shared" ca="1" si="1"/>
        <v xml:space="preserve"> انتهي تاريخ الاستحقاق </v>
      </c>
    </row>
    <row r="93" spans="1:9" s="33" customFormat="1" ht="26.25" hidden="1" x14ac:dyDescent="0.2">
      <c r="A93" s="30"/>
      <c r="B93" s="30"/>
      <c r="C93" s="30"/>
      <c r="D93" s="31"/>
      <c r="E93" s="31">
        <v>396200</v>
      </c>
      <c r="F93" s="30" t="s">
        <v>23</v>
      </c>
      <c r="G93" s="34" t="s">
        <v>27</v>
      </c>
      <c r="H93" s="64">
        <v>45221</v>
      </c>
      <c r="I93" s="30" t="str">
        <f t="shared" ca="1" si="1"/>
        <v xml:space="preserve"> انتهي تاريخ الاستحقاق </v>
      </c>
    </row>
    <row r="94" spans="1:9" s="1" customFormat="1" x14ac:dyDescent="0.2">
      <c r="A94" s="3"/>
      <c r="B94" s="3"/>
      <c r="C94" s="3"/>
      <c r="D94" s="4"/>
      <c r="E94" s="4">
        <v>396200</v>
      </c>
      <c r="F94" s="3" t="s">
        <v>23</v>
      </c>
      <c r="G94" s="52" t="s">
        <v>28</v>
      </c>
      <c r="H94" s="56">
        <v>45313</v>
      </c>
      <c r="I94" s="3" t="str">
        <f t="shared" ca="1" si="1"/>
        <v xml:space="preserve">  لم يأتي تاريخ الأستحقاق </v>
      </c>
    </row>
    <row r="95" spans="1:9" s="1" customFormat="1" hidden="1" x14ac:dyDescent="0.2">
      <c r="A95" s="3"/>
      <c r="B95" s="3"/>
      <c r="C95" s="3"/>
      <c r="D95" s="4"/>
      <c r="E95" s="4">
        <v>396200</v>
      </c>
      <c r="F95" s="3" t="s">
        <v>23</v>
      </c>
      <c r="G95" s="52" t="s">
        <v>29</v>
      </c>
      <c r="H95" s="56">
        <v>45404</v>
      </c>
      <c r="I95" s="3" t="str">
        <f t="shared" ca="1" si="1"/>
        <v xml:space="preserve">  لم يأتي تاريخ الأستحقاق </v>
      </c>
    </row>
    <row r="96" spans="1:9" s="1" customFormat="1" hidden="1" x14ac:dyDescent="0.2">
      <c r="A96" s="3"/>
      <c r="B96" s="3"/>
      <c r="C96" s="3"/>
      <c r="D96" s="4"/>
      <c r="E96" s="4">
        <v>396200</v>
      </c>
      <c r="F96" s="3" t="s">
        <v>23</v>
      </c>
      <c r="G96" s="52" t="s">
        <v>30</v>
      </c>
      <c r="H96" s="56">
        <v>45495</v>
      </c>
      <c r="I96" s="3" t="str">
        <f t="shared" ca="1" si="1"/>
        <v xml:space="preserve">  لم يأتي تاريخ الأستحقاق </v>
      </c>
    </row>
    <row r="97" spans="1:9" s="1" customFormat="1" hidden="1" x14ac:dyDescent="0.2">
      <c r="A97" s="3"/>
      <c r="B97" s="3"/>
      <c r="C97" s="3"/>
      <c r="D97" s="4"/>
      <c r="E97" s="4">
        <v>396200</v>
      </c>
      <c r="F97" s="3" t="s">
        <v>23</v>
      </c>
      <c r="G97" s="52" t="s">
        <v>31</v>
      </c>
      <c r="H97" s="56">
        <v>45587</v>
      </c>
      <c r="I97" s="3" t="str">
        <f t="shared" ca="1" si="1"/>
        <v xml:space="preserve">  لم يأتي تاريخ الأستحقاق </v>
      </c>
    </row>
    <row r="98" spans="1:9" s="33" customFormat="1" ht="26.25" hidden="1" x14ac:dyDescent="0.2">
      <c r="A98" s="30"/>
      <c r="B98" s="30"/>
      <c r="C98" s="30"/>
      <c r="D98" s="31"/>
      <c r="E98" s="31">
        <v>396200</v>
      </c>
      <c r="F98" s="30" t="s">
        <v>23</v>
      </c>
      <c r="G98" s="34" t="s">
        <v>32</v>
      </c>
      <c r="H98" s="64">
        <v>45679</v>
      </c>
      <c r="I98" s="30" t="str">
        <f t="shared" ca="1" si="1"/>
        <v xml:space="preserve">  لم يأتي تاريخ الأستحقاق </v>
      </c>
    </row>
    <row r="99" spans="1:9" s="33" customFormat="1" ht="26.25" hidden="1" x14ac:dyDescent="0.2">
      <c r="A99" s="30"/>
      <c r="B99" s="30"/>
      <c r="C99" s="30"/>
      <c r="D99" s="31"/>
      <c r="E99" s="31">
        <v>396200</v>
      </c>
      <c r="F99" s="30" t="s">
        <v>23</v>
      </c>
      <c r="G99" s="34" t="s">
        <v>33</v>
      </c>
      <c r="H99" s="64">
        <v>45769</v>
      </c>
      <c r="I99" s="30" t="str">
        <f t="shared" ca="1" si="1"/>
        <v xml:space="preserve">  لم يأتي تاريخ الأستحقاق </v>
      </c>
    </row>
    <row r="100" spans="1:9" s="33" customFormat="1" ht="26.25" hidden="1" x14ac:dyDescent="0.2">
      <c r="A100" s="30"/>
      <c r="B100" s="30"/>
      <c r="C100" s="30"/>
      <c r="D100" s="31"/>
      <c r="E100" s="31">
        <v>396200</v>
      </c>
      <c r="F100" s="30" t="s">
        <v>23</v>
      </c>
      <c r="G100" s="34" t="s">
        <v>34</v>
      </c>
      <c r="H100" s="64">
        <v>45860</v>
      </c>
      <c r="I100" s="30" t="str">
        <f t="shared" ca="1" si="1"/>
        <v xml:space="preserve">  لم يأتي تاريخ الأستحقاق </v>
      </c>
    </row>
    <row r="101" spans="1:9" s="33" customFormat="1" ht="26.25" hidden="1" x14ac:dyDescent="0.2">
      <c r="A101" s="30"/>
      <c r="B101" s="30"/>
      <c r="C101" s="30"/>
      <c r="D101" s="31"/>
      <c r="E101" s="31">
        <v>396200</v>
      </c>
      <c r="F101" s="30" t="s">
        <v>23</v>
      </c>
      <c r="G101" s="34" t="s">
        <v>35</v>
      </c>
      <c r="H101" s="64">
        <v>45952</v>
      </c>
      <c r="I101" s="30" t="str">
        <f t="shared" ca="1" si="1"/>
        <v xml:space="preserve">  لم يأتي تاريخ الأستحقاق </v>
      </c>
    </row>
    <row r="102" spans="1:9" s="1" customFormat="1" hidden="1" x14ac:dyDescent="0.2">
      <c r="A102" s="3"/>
      <c r="B102" s="3"/>
      <c r="C102" s="3"/>
      <c r="D102" s="4"/>
      <c r="E102" s="4">
        <v>396200</v>
      </c>
      <c r="F102" s="3" t="s">
        <v>23</v>
      </c>
      <c r="G102" s="52" t="s">
        <v>36</v>
      </c>
      <c r="H102" s="56">
        <v>46044</v>
      </c>
      <c r="I102" s="3" t="str">
        <f t="shared" ca="1" si="1"/>
        <v xml:space="preserve">  لم يأتي تاريخ الأستحقاق </v>
      </c>
    </row>
    <row r="103" spans="1:9" s="1" customFormat="1" hidden="1" x14ac:dyDescent="0.2">
      <c r="A103" s="3"/>
      <c r="B103" s="3"/>
      <c r="C103" s="3"/>
      <c r="D103" s="4"/>
      <c r="E103" s="4">
        <v>396200</v>
      </c>
      <c r="F103" s="3" t="s">
        <v>23</v>
      </c>
      <c r="G103" s="52" t="s">
        <v>37</v>
      </c>
      <c r="H103" s="56">
        <v>46134</v>
      </c>
      <c r="I103" s="3" t="str">
        <f t="shared" ca="1" si="1"/>
        <v xml:space="preserve">  لم يأتي تاريخ الأستحقاق </v>
      </c>
    </row>
    <row r="104" spans="1:9" s="1" customFormat="1" hidden="1" x14ac:dyDescent="0.2">
      <c r="A104" s="3"/>
      <c r="B104" s="3"/>
      <c r="C104" s="3"/>
      <c r="D104" s="4"/>
      <c r="E104" s="4">
        <v>396200</v>
      </c>
      <c r="F104" s="3" t="s">
        <v>23</v>
      </c>
      <c r="G104" s="52" t="s">
        <v>38</v>
      </c>
      <c r="H104" s="56">
        <v>46225</v>
      </c>
      <c r="I104" s="3" t="str">
        <f t="shared" ca="1" si="1"/>
        <v xml:space="preserve">  لم يأتي تاريخ الأستحقاق </v>
      </c>
    </row>
    <row r="105" spans="1:9" s="1" customFormat="1" hidden="1" x14ac:dyDescent="0.2">
      <c r="A105" s="3"/>
      <c r="B105" s="3"/>
      <c r="C105" s="3"/>
      <c r="D105" s="4"/>
      <c r="E105" s="4">
        <v>396200</v>
      </c>
      <c r="F105" s="3" t="s">
        <v>23</v>
      </c>
      <c r="G105" s="52" t="s">
        <v>39</v>
      </c>
      <c r="H105" s="56">
        <v>46317</v>
      </c>
      <c r="I105" s="3" t="str">
        <f t="shared" ca="1" si="1"/>
        <v xml:space="preserve">  لم يأتي تاريخ الأستحقاق </v>
      </c>
    </row>
    <row r="106" spans="1:9" s="33" customFormat="1" ht="26.25" hidden="1" x14ac:dyDescent="0.2">
      <c r="A106" s="30"/>
      <c r="B106" s="30"/>
      <c r="C106" s="30"/>
      <c r="D106" s="31"/>
      <c r="E106" s="31">
        <v>396200</v>
      </c>
      <c r="F106" s="30" t="s">
        <v>23</v>
      </c>
      <c r="G106" s="34" t="s">
        <v>40</v>
      </c>
      <c r="H106" s="64">
        <v>46409</v>
      </c>
      <c r="I106" s="30" t="str">
        <f t="shared" ca="1" si="1"/>
        <v xml:space="preserve">  لم يأتي تاريخ الأستحقاق </v>
      </c>
    </row>
    <row r="107" spans="1:9" hidden="1" x14ac:dyDescent="0.2">
      <c r="A107" s="5">
        <v>45053</v>
      </c>
      <c r="B107" s="3">
        <v>116044</v>
      </c>
      <c r="C107" s="3"/>
      <c r="D107" s="4"/>
      <c r="E107" s="4">
        <v>200000</v>
      </c>
      <c r="F107" s="3" t="s">
        <v>45</v>
      </c>
      <c r="G107" s="52"/>
      <c r="H107" s="56">
        <v>45056</v>
      </c>
      <c r="I107" s="3" t="str">
        <f t="shared" ca="1" si="1"/>
        <v xml:space="preserve"> انتهي تاريخ الاستحقاق </v>
      </c>
    </row>
    <row r="108" spans="1:9" ht="26.25" hidden="1" x14ac:dyDescent="0.2">
      <c r="A108" s="5">
        <v>45053</v>
      </c>
      <c r="B108" s="30">
        <v>116045</v>
      </c>
      <c r="C108" s="30"/>
      <c r="D108" s="31"/>
      <c r="E108" s="31">
        <v>150000</v>
      </c>
      <c r="F108" s="3" t="s">
        <v>45</v>
      </c>
      <c r="G108" s="34"/>
      <c r="H108" s="77">
        <v>45087</v>
      </c>
      <c r="I108" s="30" t="str">
        <f t="shared" ca="1" si="1"/>
        <v xml:space="preserve"> انتهي تاريخ الاستحقاق </v>
      </c>
    </row>
    <row r="109" spans="1:9" hidden="1" x14ac:dyDescent="0.2">
      <c r="A109" s="5">
        <v>45053</v>
      </c>
      <c r="B109" s="3">
        <v>116046</v>
      </c>
      <c r="C109" s="3"/>
      <c r="D109" s="4"/>
      <c r="E109" s="4">
        <v>150000</v>
      </c>
      <c r="F109" s="3" t="s">
        <v>45</v>
      </c>
      <c r="G109" s="52"/>
      <c r="H109" s="56">
        <v>45117</v>
      </c>
      <c r="I109" s="30" t="str">
        <f t="shared" ca="1" si="1"/>
        <v xml:space="preserve"> انتهي تاريخ الاستحقاق </v>
      </c>
    </row>
    <row r="110" spans="1:9" ht="26.25" hidden="1" x14ac:dyDescent="0.2">
      <c r="A110" s="5">
        <v>45053</v>
      </c>
      <c r="B110" s="30">
        <v>116047</v>
      </c>
      <c r="C110" s="30"/>
      <c r="D110" s="31"/>
      <c r="E110" s="4">
        <v>150000</v>
      </c>
      <c r="F110" s="3" t="s">
        <v>45</v>
      </c>
      <c r="G110" s="34"/>
      <c r="H110" s="64">
        <v>45148</v>
      </c>
      <c r="I110" s="30" t="str">
        <f t="shared" ca="1" si="1"/>
        <v xml:space="preserve"> انتهي تاريخ الاستحقاق </v>
      </c>
    </row>
    <row r="111" spans="1:9" hidden="1" x14ac:dyDescent="0.2">
      <c r="A111" s="5">
        <v>45053</v>
      </c>
      <c r="B111" s="3">
        <v>116048</v>
      </c>
      <c r="C111" s="3"/>
      <c r="D111" s="4"/>
      <c r="E111" s="4">
        <v>150000</v>
      </c>
      <c r="F111" s="3" t="s">
        <v>45</v>
      </c>
      <c r="G111" s="52"/>
      <c r="H111" s="56">
        <v>45179</v>
      </c>
      <c r="I111" s="30" t="str">
        <f t="shared" ca="1" si="1"/>
        <v xml:space="preserve"> انتهي تاريخ الاستحقاق </v>
      </c>
    </row>
    <row r="112" spans="1:9" ht="26.25" hidden="1" x14ac:dyDescent="0.2">
      <c r="A112" s="5">
        <v>45053</v>
      </c>
      <c r="B112" s="30">
        <v>116049</v>
      </c>
      <c r="C112" s="30"/>
      <c r="D112" s="31"/>
      <c r="E112" s="4">
        <v>150000</v>
      </c>
      <c r="F112" s="3" t="s">
        <v>45</v>
      </c>
      <c r="G112" s="34"/>
      <c r="H112" s="64">
        <v>45209</v>
      </c>
      <c r="I112" s="30" t="str">
        <f t="shared" ca="1" si="1"/>
        <v xml:space="preserve"> انتهي تاريخ الاستحقاق </v>
      </c>
    </row>
    <row r="113" spans="1:10" hidden="1" x14ac:dyDescent="0.2">
      <c r="A113" s="5">
        <v>45053</v>
      </c>
      <c r="B113" s="3">
        <v>116050</v>
      </c>
      <c r="C113" s="3"/>
      <c r="D113" s="4"/>
      <c r="E113" s="4">
        <v>1000000</v>
      </c>
      <c r="F113" s="3" t="s">
        <v>46</v>
      </c>
      <c r="G113" s="76" t="s">
        <v>57</v>
      </c>
      <c r="H113" s="56">
        <v>45052</v>
      </c>
      <c r="I113" s="3" t="str">
        <f t="shared" ca="1" si="1"/>
        <v xml:space="preserve"> انتهي تاريخ الاستحقاق </v>
      </c>
    </row>
    <row r="114" spans="1:10" ht="26.25" hidden="1" x14ac:dyDescent="0.2">
      <c r="A114" s="28">
        <v>45066</v>
      </c>
      <c r="B114" s="30">
        <v>116058</v>
      </c>
      <c r="C114" s="30"/>
      <c r="D114" s="31"/>
      <c r="E114" s="31">
        <v>500000</v>
      </c>
      <c r="F114" s="3" t="s">
        <v>46</v>
      </c>
      <c r="G114" s="76" t="s">
        <v>51</v>
      </c>
      <c r="H114" s="64">
        <v>45066</v>
      </c>
      <c r="I114" s="30" t="str">
        <f t="shared" ca="1" si="1"/>
        <v xml:space="preserve"> انتهي تاريخ الاستحقاق </v>
      </c>
    </row>
    <row r="115" spans="1:10" hidden="1" x14ac:dyDescent="0.2">
      <c r="A115" s="5">
        <v>45066</v>
      </c>
      <c r="B115" s="3">
        <v>116057</v>
      </c>
      <c r="C115" s="3"/>
      <c r="D115" s="4"/>
      <c r="E115" s="31"/>
      <c r="F115" s="3" t="s">
        <v>46</v>
      </c>
      <c r="G115" s="52" t="s">
        <v>52</v>
      </c>
      <c r="H115" s="56">
        <v>45067</v>
      </c>
      <c r="I115" s="3" t="str">
        <f t="shared" ca="1" si="1"/>
        <v xml:space="preserve"> انتهي تاريخ الاستحقاق </v>
      </c>
    </row>
    <row r="116" spans="1:10" hidden="1" x14ac:dyDescent="0.2">
      <c r="A116" s="5">
        <v>45066</v>
      </c>
      <c r="B116" s="3">
        <v>116056</v>
      </c>
      <c r="C116" s="3"/>
      <c r="D116" s="4"/>
      <c r="E116" s="4">
        <v>900000</v>
      </c>
      <c r="F116" s="3" t="s">
        <v>46</v>
      </c>
      <c r="G116" s="76" t="s">
        <v>51</v>
      </c>
      <c r="H116" s="56">
        <v>45067</v>
      </c>
      <c r="I116" s="3" t="str">
        <f t="shared" ca="1" si="1"/>
        <v xml:space="preserve"> انتهي تاريخ الاستحقاق </v>
      </c>
    </row>
    <row r="117" spans="1:10" hidden="1" x14ac:dyDescent="0.2">
      <c r="A117" s="5">
        <v>45067</v>
      </c>
      <c r="B117" s="3">
        <v>116060</v>
      </c>
      <c r="C117" s="3"/>
      <c r="D117" s="4"/>
      <c r="E117" s="4">
        <v>100000</v>
      </c>
      <c r="F117" s="3" t="s">
        <v>49</v>
      </c>
      <c r="G117" s="52" t="s">
        <v>48</v>
      </c>
      <c r="H117" s="56">
        <v>45067</v>
      </c>
      <c r="I117" s="3" t="str">
        <f t="shared" ca="1" si="1"/>
        <v xml:space="preserve"> انتهي تاريخ الاستحقاق </v>
      </c>
    </row>
    <row r="118" spans="1:10" hidden="1" x14ac:dyDescent="0.2">
      <c r="A118" s="5">
        <v>45067</v>
      </c>
      <c r="B118" s="3">
        <v>116059</v>
      </c>
      <c r="C118" s="3"/>
      <c r="D118" s="4"/>
      <c r="E118" s="4">
        <v>100000</v>
      </c>
      <c r="F118" s="3" t="s">
        <v>50</v>
      </c>
      <c r="G118" s="76" t="s">
        <v>47</v>
      </c>
      <c r="H118" s="56">
        <v>45067</v>
      </c>
      <c r="I118" s="3" t="str">
        <f t="shared" ca="1" si="1"/>
        <v xml:space="preserve"> انتهي تاريخ الاستحقاق </v>
      </c>
      <c r="J118" s="45"/>
    </row>
    <row r="119" spans="1:10" hidden="1" x14ac:dyDescent="0.2">
      <c r="A119" s="5">
        <v>45068</v>
      </c>
      <c r="B119" s="3"/>
      <c r="C119" s="74">
        <v>900000</v>
      </c>
      <c r="D119" s="4"/>
      <c r="E119" s="4"/>
      <c r="F119" s="3" t="s">
        <v>55</v>
      </c>
      <c r="G119" s="52" t="s">
        <v>56</v>
      </c>
      <c r="H119" s="56">
        <v>45068</v>
      </c>
      <c r="I119" s="3" t="str">
        <f t="shared" ca="1" si="1"/>
        <v xml:space="preserve"> انتهي تاريخ الاستحقاق </v>
      </c>
    </row>
    <row r="120" spans="1:10" hidden="1" x14ac:dyDescent="0.2">
      <c r="A120" s="5">
        <v>45074</v>
      </c>
      <c r="B120" s="3">
        <v>116065</v>
      </c>
      <c r="C120" s="3"/>
      <c r="D120" s="4"/>
      <c r="E120" s="4">
        <v>500000</v>
      </c>
      <c r="F120" s="3" t="s">
        <v>46</v>
      </c>
      <c r="G120" s="52" t="s">
        <v>53</v>
      </c>
      <c r="H120" s="56">
        <v>45074</v>
      </c>
      <c r="I120" s="3" t="str">
        <f t="shared" ca="1" si="1"/>
        <v xml:space="preserve"> انتهي تاريخ الاستحقاق </v>
      </c>
    </row>
    <row r="121" spans="1:10" hidden="1" x14ac:dyDescent="0.2">
      <c r="A121" s="5">
        <v>45074</v>
      </c>
      <c r="B121" s="3">
        <v>116066</v>
      </c>
      <c r="C121" s="3"/>
      <c r="D121" s="4"/>
      <c r="E121" s="4">
        <v>500000</v>
      </c>
      <c r="F121" s="3" t="s">
        <v>46</v>
      </c>
      <c r="G121" s="52" t="s">
        <v>53</v>
      </c>
      <c r="H121" s="56">
        <v>45074</v>
      </c>
      <c r="I121" s="3" t="str">
        <f t="shared" ca="1" si="1"/>
        <v xml:space="preserve"> انتهي تاريخ الاستحقاق </v>
      </c>
    </row>
    <row r="122" spans="1:10" hidden="1" x14ac:dyDescent="0.2">
      <c r="A122" s="5">
        <v>45077</v>
      </c>
      <c r="B122" s="3"/>
      <c r="C122" s="74">
        <v>450000</v>
      </c>
      <c r="D122" s="4"/>
      <c r="E122" s="4"/>
      <c r="F122" s="3" t="s">
        <v>55</v>
      </c>
      <c r="G122" s="52" t="s">
        <v>56</v>
      </c>
      <c r="H122" s="56">
        <v>45077</v>
      </c>
      <c r="I122" s="3" t="str">
        <f t="shared" ca="1" si="1"/>
        <v xml:space="preserve"> انتهي تاريخ الاستحقاق </v>
      </c>
    </row>
    <row r="123" spans="1:10" hidden="1" x14ac:dyDescent="0.2">
      <c r="A123" s="5">
        <v>45203</v>
      </c>
      <c r="B123" s="3"/>
      <c r="C123" s="74"/>
      <c r="D123" s="4">
        <v>325000</v>
      </c>
      <c r="E123" s="4"/>
      <c r="F123" s="3" t="s">
        <v>59</v>
      </c>
      <c r="G123" s="52" t="s">
        <v>60</v>
      </c>
      <c r="H123" s="56">
        <v>45209</v>
      </c>
      <c r="I123" s="3" t="str">
        <f t="shared" ca="1" si="1"/>
        <v xml:space="preserve"> انتهي تاريخ الاستحقاق </v>
      </c>
    </row>
    <row r="124" spans="1:10" hidden="1" x14ac:dyDescent="0.2">
      <c r="A124" s="5">
        <v>45203</v>
      </c>
      <c r="B124" s="3"/>
      <c r="C124" s="74"/>
      <c r="D124" s="4">
        <v>750000</v>
      </c>
      <c r="E124" s="4"/>
      <c r="F124" s="3" t="s">
        <v>61</v>
      </c>
      <c r="G124" s="52" t="s">
        <v>60</v>
      </c>
      <c r="H124" s="56">
        <v>45219</v>
      </c>
      <c r="I124" s="3" t="str">
        <f t="shared" ca="1" si="1"/>
        <v xml:space="preserve"> انتهي تاريخ الاستحقاق </v>
      </c>
    </row>
    <row r="125" spans="1:10" hidden="1" x14ac:dyDescent="0.2">
      <c r="A125" s="5">
        <v>45203</v>
      </c>
      <c r="B125" s="3"/>
      <c r="C125" s="74"/>
      <c r="D125" s="4">
        <v>750000</v>
      </c>
      <c r="E125" s="4"/>
      <c r="F125" s="3" t="s">
        <v>62</v>
      </c>
      <c r="G125" s="52" t="s">
        <v>60</v>
      </c>
      <c r="H125" s="56">
        <v>45231</v>
      </c>
      <c r="I125" s="3" t="str">
        <f t="shared" ca="1" si="1"/>
        <v xml:space="preserve"> انتهي تاريخ الاستحقاق </v>
      </c>
    </row>
    <row r="126" spans="1:10" x14ac:dyDescent="0.2">
      <c r="A126" s="5"/>
      <c r="B126" s="3"/>
      <c r="C126" s="74"/>
      <c r="D126" s="4"/>
      <c r="E126" s="4"/>
      <c r="F126" s="3"/>
      <c r="G126" s="52"/>
      <c r="H126" s="56"/>
      <c r="I126" s="3"/>
    </row>
    <row r="135" spans="10:10" x14ac:dyDescent="0.2">
      <c r="J135" s="45"/>
    </row>
  </sheetData>
  <autoFilter ref="A3:I125" xr:uid="{00000000-0009-0000-0000-000002000000}">
    <filterColumn colId="7">
      <filters>
        <dateGroupItem year="2024" month="1" dateTimeGrouping="month"/>
      </filters>
    </filterColumn>
  </autoFilter>
  <mergeCells count="1">
    <mergeCell ref="A1:D1"/>
  </mergeCells>
  <conditionalFormatting sqref="I3:I12 I15:I88 I127:I1048576">
    <cfRule type="cellIs" dxfId="34" priority="19" operator="equal">
      <formula>$I$8</formula>
    </cfRule>
  </conditionalFormatting>
  <conditionalFormatting sqref="B1:B12 B39:B88 B15:B36 B127:B1048576">
    <cfRule type="duplicateValues" dxfId="33" priority="18"/>
  </conditionalFormatting>
  <conditionalFormatting sqref="B37">
    <cfRule type="duplicateValues" dxfId="32" priority="17"/>
  </conditionalFormatting>
  <conditionalFormatting sqref="B38">
    <cfRule type="duplicateValues" dxfId="31" priority="16"/>
  </conditionalFormatting>
  <conditionalFormatting sqref="I13:I14">
    <cfRule type="cellIs" dxfId="30" priority="15" operator="equal">
      <formula>$I$8</formula>
    </cfRule>
  </conditionalFormatting>
  <conditionalFormatting sqref="B13:B14">
    <cfRule type="duplicateValues" dxfId="29" priority="14"/>
  </conditionalFormatting>
  <conditionalFormatting sqref="I89:I106">
    <cfRule type="cellIs" dxfId="28" priority="13" operator="equal">
      <formula>$I$8</formula>
    </cfRule>
  </conditionalFormatting>
  <conditionalFormatting sqref="B89:B106">
    <cfRule type="duplicateValues" dxfId="27" priority="12"/>
  </conditionalFormatting>
  <conditionalFormatting sqref="I107:I115">
    <cfRule type="cellIs" dxfId="26" priority="11" operator="equal">
      <formula>$I$8</formula>
    </cfRule>
  </conditionalFormatting>
  <conditionalFormatting sqref="B107:B115">
    <cfRule type="duplicateValues" dxfId="25" priority="10"/>
  </conditionalFormatting>
  <conditionalFormatting sqref="I116:I122">
    <cfRule type="cellIs" dxfId="24" priority="9" operator="equal">
      <formula>$I$8</formula>
    </cfRule>
  </conditionalFormatting>
  <conditionalFormatting sqref="B116:B122">
    <cfRule type="duplicateValues" dxfId="23" priority="8"/>
  </conditionalFormatting>
  <conditionalFormatting sqref="B1:B122 B127:B1048576">
    <cfRule type="timePeriod" dxfId="22" priority="7" timePeriod="yesterday">
      <formula>FLOOR(B1,1)=TODAY()-1</formula>
    </cfRule>
  </conditionalFormatting>
  <conditionalFormatting sqref="I123">
    <cfRule type="cellIs" dxfId="21" priority="6" operator="equal">
      <formula>$I$8</formula>
    </cfRule>
  </conditionalFormatting>
  <conditionalFormatting sqref="B123">
    <cfRule type="duplicateValues" dxfId="20" priority="5"/>
  </conditionalFormatting>
  <conditionalFormatting sqref="B123">
    <cfRule type="timePeriod" dxfId="19" priority="4" timePeriod="yesterday">
      <formula>FLOOR(B123,1)=TODAY()-1</formula>
    </cfRule>
  </conditionalFormatting>
  <conditionalFormatting sqref="I124:I126">
    <cfRule type="cellIs" dxfId="18" priority="3" operator="equal">
      <formula>$I$8</formula>
    </cfRule>
  </conditionalFormatting>
  <conditionalFormatting sqref="B124:B126">
    <cfRule type="duplicateValues" dxfId="17" priority="2"/>
  </conditionalFormatting>
  <conditionalFormatting sqref="B124:B126">
    <cfRule type="timePeriod" dxfId="16" priority="1" timePeriod="yesterday">
      <formula>FLOOR(B124,1)=TODAY()-1</formula>
    </cfRule>
  </conditionalFormatting>
  <hyperlinks>
    <hyperlink ref="I1" location="'قائمة البنوك'!A1" display="رجوع للشاشه الرئيسية" xr:uid="{00000000-0004-0000-02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I18"/>
  <sheetViews>
    <sheetView rightToLeft="1" workbookViewId="0">
      <selection activeCell="B6" sqref="B6"/>
    </sheetView>
  </sheetViews>
  <sheetFormatPr defaultRowHeight="14.25" x14ac:dyDescent="0.2"/>
  <cols>
    <col min="1" max="1" width="12.375" bestFit="1" customWidth="1"/>
    <col min="2" max="2" width="16.625" bestFit="1" customWidth="1"/>
    <col min="3" max="3" width="8.75" bestFit="1" customWidth="1"/>
    <col min="4" max="4" width="17.625" customWidth="1"/>
    <col min="5" max="5" width="21.625" customWidth="1"/>
    <col min="6" max="6" width="14.25" bestFit="1" customWidth="1"/>
    <col min="7" max="7" width="7.375" bestFit="1" customWidth="1"/>
    <col min="8" max="8" width="17.125" customWidth="1"/>
    <col min="9" max="9" width="19.375" bestFit="1" customWidth="1"/>
  </cols>
  <sheetData>
    <row r="2" spans="1:9" ht="78.75" x14ac:dyDescent="0.2">
      <c r="A2" s="14" t="s">
        <v>12</v>
      </c>
      <c r="B2" s="6"/>
      <c r="C2" s="85" t="s">
        <v>15</v>
      </c>
      <c r="D2" s="85"/>
      <c r="E2" s="71">
        <f>+B2+C37-D37</f>
        <v>0</v>
      </c>
      <c r="F2" s="1"/>
      <c r="G2" s="51"/>
      <c r="H2" s="55"/>
      <c r="I2" s="17">
        <f ca="1">TODAY()</f>
        <v>45290</v>
      </c>
    </row>
    <row r="3" spans="1:9" ht="27" x14ac:dyDescent="0.2">
      <c r="A3" s="3" t="s">
        <v>0</v>
      </c>
      <c r="B3" s="26" t="s">
        <v>1</v>
      </c>
      <c r="C3" s="26" t="s">
        <v>13</v>
      </c>
      <c r="D3" s="27" t="s">
        <v>14</v>
      </c>
      <c r="E3" s="69" t="s">
        <v>42</v>
      </c>
      <c r="F3" s="26" t="s">
        <v>2</v>
      </c>
      <c r="G3" s="52" t="s">
        <v>17</v>
      </c>
      <c r="H3" s="73" t="s">
        <v>3</v>
      </c>
      <c r="I3" s="26" t="s">
        <v>5</v>
      </c>
    </row>
    <row r="4" spans="1:9" x14ac:dyDescent="0.2">
      <c r="A4" s="72">
        <v>45053</v>
      </c>
      <c r="B4" s="66">
        <v>335331</v>
      </c>
      <c r="C4" s="66"/>
      <c r="D4" s="66"/>
      <c r="E4" s="70">
        <v>60000</v>
      </c>
      <c r="F4" s="66" t="s">
        <v>43</v>
      </c>
      <c r="G4" s="66"/>
      <c r="H4" s="67">
        <v>44927</v>
      </c>
      <c r="I4" s="66"/>
    </row>
    <row r="5" spans="1:9" x14ac:dyDescent="0.2">
      <c r="A5" s="66"/>
      <c r="B5" s="66"/>
      <c r="C5" s="66"/>
      <c r="D5" s="66"/>
      <c r="E5" s="66"/>
      <c r="F5" s="66"/>
      <c r="G5" s="66"/>
      <c r="H5" s="66"/>
      <c r="I5" s="66"/>
    </row>
    <row r="6" spans="1:9" x14ac:dyDescent="0.2">
      <c r="A6" s="66"/>
      <c r="B6" s="66"/>
      <c r="C6" s="66"/>
      <c r="D6" s="66"/>
      <c r="E6" s="66"/>
      <c r="F6" s="66"/>
      <c r="G6" s="66"/>
      <c r="H6" s="66"/>
      <c r="I6" s="66"/>
    </row>
    <row r="7" spans="1:9" x14ac:dyDescent="0.2">
      <c r="A7" s="66"/>
      <c r="B7" s="66"/>
      <c r="C7" s="66"/>
      <c r="D7" s="66"/>
      <c r="E7" s="66"/>
      <c r="F7" s="66"/>
      <c r="G7" s="66"/>
      <c r="H7" s="66"/>
      <c r="I7" s="66"/>
    </row>
    <row r="8" spans="1:9" x14ac:dyDescent="0.2">
      <c r="A8" s="66"/>
      <c r="B8" s="66"/>
      <c r="C8" s="66"/>
      <c r="D8" s="66"/>
      <c r="E8" s="66"/>
      <c r="F8" s="66"/>
      <c r="G8" s="66"/>
      <c r="H8" s="66"/>
      <c r="I8" s="66"/>
    </row>
    <row r="9" spans="1:9" x14ac:dyDescent="0.2">
      <c r="A9" s="66"/>
      <c r="B9" s="66"/>
      <c r="C9" s="66"/>
      <c r="D9" s="66"/>
      <c r="E9" s="66"/>
      <c r="F9" s="66"/>
      <c r="G9" s="66"/>
      <c r="H9" s="66"/>
      <c r="I9" s="66"/>
    </row>
    <row r="10" spans="1:9" x14ac:dyDescent="0.2">
      <c r="A10" s="66"/>
      <c r="B10" s="66"/>
      <c r="C10" s="66"/>
      <c r="D10" s="66"/>
      <c r="E10" s="66"/>
      <c r="F10" s="66"/>
      <c r="G10" s="66"/>
      <c r="H10" s="66"/>
      <c r="I10" s="66"/>
    </row>
    <row r="11" spans="1:9" x14ac:dyDescent="0.2">
      <c r="A11" s="66"/>
      <c r="B11" s="66"/>
      <c r="C11" s="66"/>
      <c r="D11" s="66"/>
      <c r="E11" s="66"/>
      <c r="F11" s="66"/>
      <c r="G11" s="66"/>
      <c r="H11" s="66"/>
      <c r="I11" s="66"/>
    </row>
    <row r="12" spans="1:9" x14ac:dyDescent="0.2">
      <c r="A12" s="66"/>
      <c r="B12" s="66"/>
      <c r="C12" s="66"/>
      <c r="D12" s="66"/>
      <c r="E12" s="66"/>
      <c r="F12" s="66"/>
      <c r="G12" s="66"/>
      <c r="H12" s="66"/>
      <c r="I12" s="66"/>
    </row>
    <row r="13" spans="1:9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9" x14ac:dyDescent="0.2">
      <c r="A14" s="66"/>
      <c r="B14" s="66"/>
      <c r="C14" s="66"/>
      <c r="D14" s="66"/>
      <c r="E14" s="66"/>
      <c r="F14" s="66"/>
      <c r="G14" s="66"/>
      <c r="H14" s="66"/>
      <c r="I14" s="66"/>
    </row>
    <row r="15" spans="1:9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  <row r="17" spans="1:9" x14ac:dyDescent="0.2">
      <c r="A17" s="66"/>
      <c r="B17" s="66"/>
      <c r="C17" s="66"/>
      <c r="D17" s="66"/>
      <c r="E17" s="66"/>
      <c r="F17" s="66"/>
      <c r="G17" s="66"/>
      <c r="H17" s="66"/>
      <c r="I17" s="66"/>
    </row>
    <row r="18" spans="1:9" x14ac:dyDescent="0.2">
      <c r="A18" s="66"/>
      <c r="B18" s="66"/>
      <c r="C18" s="66"/>
      <c r="D18" s="66"/>
      <c r="E18" s="66"/>
      <c r="F18" s="66"/>
      <c r="G18" s="66"/>
      <c r="H18" s="66"/>
      <c r="I18" s="66"/>
    </row>
  </sheetData>
  <mergeCells count="1">
    <mergeCell ref="C2:D2"/>
  </mergeCells>
  <conditionalFormatting sqref="I3">
    <cfRule type="cellIs" dxfId="15" priority="3" operator="equal">
      <formula>$I$8</formula>
    </cfRule>
  </conditionalFormatting>
  <conditionalFormatting sqref="B2:B3">
    <cfRule type="duplicateValues" dxfId="14" priority="2"/>
  </conditionalFormatting>
  <conditionalFormatting sqref="B1:B1048576">
    <cfRule type="duplicateValues" dxfId="13" priority="1"/>
  </conditionalFormatting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I16"/>
  <sheetViews>
    <sheetView rightToLeft="1" workbookViewId="0">
      <selection activeCell="E17" sqref="E17"/>
    </sheetView>
  </sheetViews>
  <sheetFormatPr defaultRowHeight="14.25" x14ac:dyDescent="0.2"/>
  <cols>
    <col min="1" max="1" width="12.375" bestFit="1" customWidth="1"/>
    <col min="2" max="2" width="16.625" bestFit="1" customWidth="1"/>
    <col min="3" max="3" width="8.75" bestFit="1" customWidth="1"/>
    <col min="4" max="4" width="21.25" bestFit="1" customWidth="1"/>
    <col min="5" max="5" width="28.75" customWidth="1"/>
    <col min="6" max="6" width="14.25" bestFit="1" customWidth="1"/>
    <col min="7" max="7" width="17.875" customWidth="1"/>
    <col min="8" max="8" width="23.125" bestFit="1" customWidth="1"/>
    <col min="9" max="9" width="19.375" bestFit="1" customWidth="1"/>
  </cols>
  <sheetData>
    <row r="2" spans="1:9" ht="78.75" x14ac:dyDescent="0.2">
      <c r="A2" s="14" t="s">
        <v>12</v>
      </c>
      <c r="B2" s="6"/>
      <c r="C2" s="6"/>
      <c r="D2" s="13" t="s">
        <v>15</v>
      </c>
      <c r="E2" s="16">
        <f>+B2+C37-D37</f>
        <v>0</v>
      </c>
      <c r="F2" s="1"/>
      <c r="G2" s="51"/>
      <c r="H2" s="55"/>
      <c r="I2" s="17">
        <f ca="1">TODAY()</f>
        <v>45290</v>
      </c>
    </row>
    <row r="3" spans="1:9" ht="27" x14ac:dyDescent="0.2">
      <c r="A3" s="3" t="s">
        <v>0</v>
      </c>
      <c r="B3" s="26" t="s">
        <v>1</v>
      </c>
      <c r="C3" s="26" t="s">
        <v>13</v>
      </c>
      <c r="D3" s="27" t="s">
        <v>14</v>
      </c>
      <c r="E3" s="68" t="s">
        <v>42</v>
      </c>
      <c r="F3" s="26" t="s">
        <v>2</v>
      </c>
      <c r="G3" s="52" t="s">
        <v>17</v>
      </c>
      <c r="H3" s="56" t="s">
        <v>3</v>
      </c>
      <c r="I3" s="26" t="s">
        <v>5</v>
      </c>
    </row>
    <row r="4" spans="1:9" x14ac:dyDescent="0.2">
      <c r="A4" s="67">
        <v>45053</v>
      </c>
      <c r="B4" s="70">
        <v>194508</v>
      </c>
      <c r="C4" s="66"/>
      <c r="D4" s="66"/>
      <c r="E4" s="70">
        <v>63000</v>
      </c>
      <c r="F4" s="66" t="s">
        <v>43</v>
      </c>
      <c r="G4" s="66" t="s">
        <v>44</v>
      </c>
      <c r="H4" s="67">
        <v>45047</v>
      </c>
      <c r="I4" s="66"/>
    </row>
    <row r="5" spans="1:9" x14ac:dyDescent="0.2">
      <c r="A5" s="66"/>
      <c r="B5" s="66"/>
      <c r="C5" s="66"/>
      <c r="D5" s="66"/>
      <c r="E5" s="66"/>
      <c r="F5" s="66"/>
      <c r="G5" s="66"/>
      <c r="H5" s="66"/>
      <c r="I5" s="66"/>
    </row>
    <row r="6" spans="1:9" x14ac:dyDescent="0.2">
      <c r="A6" s="66"/>
      <c r="B6" s="66"/>
      <c r="C6" s="66"/>
      <c r="D6" s="66"/>
      <c r="E6" s="66"/>
      <c r="F6" s="66"/>
      <c r="G6" s="66"/>
      <c r="H6" s="66"/>
      <c r="I6" s="66"/>
    </row>
    <row r="7" spans="1:9" x14ac:dyDescent="0.2">
      <c r="A7" s="66"/>
      <c r="B7" s="66"/>
      <c r="C7" s="66"/>
      <c r="D7" s="66"/>
      <c r="E7" s="66"/>
      <c r="F7" s="66"/>
      <c r="G7" s="66"/>
      <c r="H7" s="66"/>
      <c r="I7" s="66"/>
    </row>
    <row r="8" spans="1:9" x14ac:dyDescent="0.2">
      <c r="A8" s="66"/>
      <c r="B8" s="66"/>
      <c r="C8" s="66"/>
      <c r="D8" s="66"/>
      <c r="E8" s="66"/>
      <c r="F8" s="66"/>
      <c r="G8" s="66"/>
      <c r="H8" s="66"/>
      <c r="I8" s="66"/>
    </row>
    <row r="9" spans="1:9" x14ac:dyDescent="0.2">
      <c r="A9" s="66"/>
      <c r="B9" s="66"/>
      <c r="C9" s="66"/>
      <c r="D9" s="66"/>
      <c r="E9" s="66"/>
      <c r="F9" s="66"/>
      <c r="G9" s="66"/>
      <c r="H9" s="66"/>
      <c r="I9" s="66"/>
    </row>
    <row r="10" spans="1:9" x14ac:dyDescent="0.2">
      <c r="A10" s="66"/>
      <c r="B10" s="66"/>
      <c r="C10" s="66"/>
      <c r="D10" s="66"/>
      <c r="E10" s="66"/>
      <c r="F10" s="66"/>
      <c r="G10" s="66"/>
      <c r="H10" s="66"/>
      <c r="I10" s="66"/>
    </row>
    <row r="11" spans="1:9" x14ac:dyDescent="0.2">
      <c r="A11" s="66"/>
      <c r="B11" s="66"/>
      <c r="C11" s="66"/>
      <c r="D11" s="66"/>
      <c r="E11" s="66"/>
      <c r="F11" s="66"/>
      <c r="G11" s="66"/>
      <c r="H11" s="66"/>
      <c r="I11" s="66"/>
    </row>
    <row r="12" spans="1:9" x14ac:dyDescent="0.2">
      <c r="A12" s="66"/>
      <c r="B12" s="66"/>
      <c r="C12" s="66"/>
      <c r="D12" s="66"/>
      <c r="E12" s="66"/>
      <c r="F12" s="66"/>
      <c r="G12" s="66"/>
      <c r="H12" s="66"/>
      <c r="I12" s="66"/>
    </row>
    <row r="13" spans="1:9" x14ac:dyDescent="0.2">
      <c r="A13" s="66"/>
      <c r="B13" s="66"/>
      <c r="C13" s="66"/>
      <c r="D13" s="66"/>
      <c r="E13" s="66"/>
      <c r="F13" s="66"/>
      <c r="G13" s="66"/>
      <c r="H13" s="66"/>
      <c r="I13" s="66"/>
    </row>
    <row r="14" spans="1:9" x14ac:dyDescent="0.2">
      <c r="A14" s="66"/>
      <c r="B14" s="66"/>
      <c r="C14" s="66"/>
      <c r="D14" s="66"/>
      <c r="E14" s="66"/>
      <c r="F14" s="66"/>
      <c r="G14" s="66"/>
      <c r="H14" s="66"/>
      <c r="I14" s="66"/>
    </row>
    <row r="15" spans="1:9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9" x14ac:dyDescent="0.2">
      <c r="A16" s="66"/>
      <c r="B16" s="66"/>
      <c r="C16" s="66"/>
      <c r="D16" s="66"/>
      <c r="E16" s="66"/>
      <c r="F16" s="66"/>
      <c r="G16" s="66"/>
      <c r="H16" s="66"/>
      <c r="I16" s="66"/>
    </row>
  </sheetData>
  <conditionalFormatting sqref="I3">
    <cfRule type="cellIs" dxfId="12" priority="2" operator="equal">
      <formula>$I$8</formula>
    </cfRule>
  </conditionalFormatting>
  <conditionalFormatting sqref="B2:B3">
    <cfRule type="duplicateValues" dxfId="1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22"/>
  <sheetViews>
    <sheetView rightToLeft="1" zoomScale="55" zoomScaleNormal="55" workbookViewId="0">
      <pane ySplit="3" topLeftCell="A4" activePane="bottomLeft" state="frozen"/>
      <selection pane="bottomLeft" activeCell="H4" sqref="H4"/>
    </sheetView>
  </sheetViews>
  <sheetFormatPr defaultColWidth="9" defaultRowHeight="25.5" x14ac:dyDescent="0.2"/>
  <cols>
    <col min="1" max="1" width="16.875" style="1" customWidth="1"/>
    <col min="2" max="2" width="23.75" style="1" customWidth="1"/>
    <col min="3" max="3" width="26.125" style="1" bestFit="1" customWidth="1"/>
    <col min="4" max="4" width="21.25" style="2" customWidth="1"/>
    <col min="5" max="5" width="36" style="2" customWidth="1"/>
    <col min="6" max="6" width="28.625" style="1" customWidth="1"/>
    <col min="7" max="7" width="69.875" style="51" customWidth="1"/>
    <col min="8" max="8" width="34.375" style="65" customWidth="1"/>
    <col min="9" max="9" width="38.75" style="1" customWidth="1"/>
    <col min="10" max="10" width="21.625" style="44" customWidth="1"/>
    <col min="11" max="16384" width="9" style="44"/>
  </cols>
  <sheetData>
    <row r="1" spans="1:10" ht="41.25" customHeight="1" x14ac:dyDescent="0.2">
      <c r="A1" s="86" t="s">
        <v>58</v>
      </c>
      <c r="B1" s="86"/>
      <c r="C1" s="86"/>
      <c r="D1" s="86"/>
      <c r="E1" s="15"/>
      <c r="F1" s="1" t="s">
        <v>11</v>
      </c>
      <c r="H1" s="55">
        <v>45015</v>
      </c>
      <c r="I1" s="7" t="s">
        <v>10</v>
      </c>
    </row>
    <row r="2" spans="1:10" ht="66" customHeight="1" x14ac:dyDescent="0.2">
      <c r="A2" s="14" t="s">
        <v>12</v>
      </c>
      <c r="B2" s="6">
        <v>1000</v>
      </c>
      <c r="C2" s="6"/>
      <c r="D2" s="78" t="s">
        <v>15</v>
      </c>
      <c r="E2" s="16">
        <f>+B2+C37-D37</f>
        <v>1000</v>
      </c>
      <c r="F2" s="75" t="s">
        <v>54</v>
      </c>
      <c r="H2" s="55"/>
      <c r="I2" s="17">
        <f ca="1">TODAY()</f>
        <v>45290</v>
      </c>
      <c r="J2" s="45">
        <f ca="1">+I2+2</f>
        <v>45292</v>
      </c>
    </row>
    <row r="3" spans="1:10" ht="42.75" customHeight="1" x14ac:dyDescent="0.2">
      <c r="A3" s="79" t="s">
        <v>0</v>
      </c>
      <c r="B3" s="80" t="s">
        <v>1</v>
      </c>
      <c r="C3" s="80" t="s">
        <v>13</v>
      </c>
      <c r="D3" s="81" t="s">
        <v>14</v>
      </c>
      <c r="E3" s="81" t="s">
        <v>16</v>
      </c>
      <c r="F3" s="80" t="s">
        <v>2</v>
      </c>
      <c r="G3" s="82" t="s">
        <v>17</v>
      </c>
      <c r="H3" s="83" t="s">
        <v>3</v>
      </c>
      <c r="I3" s="80" t="s">
        <v>5</v>
      </c>
    </row>
    <row r="4" spans="1:10" x14ac:dyDescent="0.2">
      <c r="A4" s="3"/>
      <c r="B4" s="3"/>
      <c r="C4" s="3"/>
      <c r="D4" s="4">
        <v>396200</v>
      </c>
      <c r="E4" s="4"/>
      <c r="F4" s="3" t="s">
        <v>58</v>
      </c>
      <c r="G4" s="52"/>
      <c r="H4" s="56">
        <v>45129</v>
      </c>
      <c r="I4" s="39" t="str">
        <f ca="1">IF(H4&lt;$J$2," انتهي تاريخ الاستحقاق ",IF(H4&gt;$J$2,"  لم يأتي تاريخ الأستحقاق ",IF(H4=$J$2," استحقاق بعد غدا ")))</f>
        <v xml:space="preserve"> انتهي تاريخ الاستحقاق </v>
      </c>
    </row>
    <row r="5" spans="1:10" x14ac:dyDescent="0.2">
      <c r="A5" s="3"/>
      <c r="B5" s="3"/>
      <c r="C5" s="3"/>
      <c r="D5" s="4">
        <v>396200</v>
      </c>
      <c r="E5" s="4"/>
      <c r="F5" s="3" t="s">
        <v>58</v>
      </c>
      <c r="G5" s="52"/>
      <c r="H5" s="56">
        <v>45221</v>
      </c>
      <c r="I5" s="39" t="str">
        <f t="shared" ref="I5:I68" ca="1" si="0">IF(H5&lt;$J$2," انتهي تاريخ الاستحقاق ",IF(H5&gt;$J$2,"  لم يأتي تاريخ الأستحقاق ",IF(H5=$J$2," استحقاق بعد غدا ")))</f>
        <v xml:space="preserve"> انتهي تاريخ الاستحقاق </v>
      </c>
    </row>
    <row r="6" spans="1:10" x14ac:dyDescent="0.2">
      <c r="A6" s="3"/>
      <c r="B6" s="3"/>
      <c r="C6" s="3"/>
      <c r="D6" s="4">
        <v>396200</v>
      </c>
      <c r="E6" s="4"/>
      <c r="F6" s="3" t="s">
        <v>58</v>
      </c>
      <c r="G6" s="52"/>
      <c r="H6" s="56">
        <v>45313</v>
      </c>
      <c r="I6" s="39" t="str">
        <f t="shared" ca="1" si="0"/>
        <v xml:space="preserve">  لم يأتي تاريخ الأستحقاق </v>
      </c>
    </row>
    <row r="7" spans="1:10" x14ac:dyDescent="0.2">
      <c r="A7" s="3"/>
      <c r="B7" s="3"/>
      <c r="C7" s="3"/>
      <c r="D7" s="4">
        <v>396200</v>
      </c>
      <c r="E7" s="4"/>
      <c r="F7" s="3" t="s">
        <v>58</v>
      </c>
      <c r="G7" s="52"/>
      <c r="H7" s="56">
        <v>45404</v>
      </c>
      <c r="I7" s="39" t="str">
        <f t="shared" ca="1" si="0"/>
        <v xml:space="preserve">  لم يأتي تاريخ الأستحقاق </v>
      </c>
    </row>
    <row r="8" spans="1:10" x14ac:dyDescent="0.2">
      <c r="A8" s="3"/>
      <c r="B8" s="3"/>
      <c r="C8" s="3"/>
      <c r="D8" s="4">
        <v>396200</v>
      </c>
      <c r="E8" s="4"/>
      <c r="F8" s="3" t="s">
        <v>58</v>
      </c>
      <c r="G8" s="52"/>
      <c r="H8" s="56">
        <v>45495</v>
      </c>
      <c r="I8" s="39" t="str">
        <f t="shared" ca="1" si="0"/>
        <v xml:space="preserve">  لم يأتي تاريخ الأستحقاق </v>
      </c>
    </row>
    <row r="9" spans="1:10" ht="29.25" customHeight="1" x14ac:dyDescent="0.2">
      <c r="A9" s="3"/>
      <c r="B9" s="3"/>
      <c r="C9" s="3"/>
      <c r="D9" s="4">
        <v>396200</v>
      </c>
      <c r="E9" s="4"/>
      <c r="F9" s="3" t="s">
        <v>58</v>
      </c>
      <c r="G9" s="52"/>
      <c r="H9" s="56">
        <v>45587</v>
      </c>
      <c r="I9" s="39" t="str">
        <f t="shared" ca="1" si="0"/>
        <v xml:space="preserve">  لم يأتي تاريخ الأستحقاق </v>
      </c>
    </row>
    <row r="10" spans="1:10" ht="30.75" customHeight="1" x14ac:dyDescent="0.2">
      <c r="A10" s="3"/>
      <c r="B10" s="3"/>
      <c r="C10" s="3"/>
      <c r="D10" s="4">
        <v>396200</v>
      </c>
      <c r="E10" s="4"/>
      <c r="F10" s="3" t="s">
        <v>58</v>
      </c>
      <c r="G10" s="52"/>
      <c r="H10" s="56">
        <v>45679</v>
      </c>
      <c r="I10" s="39" t="str">
        <f t="shared" ca="1" si="0"/>
        <v xml:space="preserve">  لم يأتي تاريخ الأستحقاق </v>
      </c>
    </row>
    <row r="11" spans="1:10" x14ac:dyDescent="0.2">
      <c r="A11" s="3"/>
      <c r="B11" s="3"/>
      <c r="C11" s="3"/>
      <c r="D11" s="4">
        <v>396200</v>
      </c>
      <c r="E11" s="4"/>
      <c r="F11" s="3" t="s">
        <v>58</v>
      </c>
      <c r="G11" s="52"/>
      <c r="H11" s="56">
        <v>45769</v>
      </c>
      <c r="I11" s="39" t="str">
        <f t="shared" ca="1" si="0"/>
        <v xml:space="preserve">  لم يأتي تاريخ الأستحقاق </v>
      </c>
    </row>
    <row r="12" spans="1:10" x14ac:dyDescent="0.2">
      <c r="A12" s="3"/>
      <c r="B12" s="3"/>
      <c r="C12" s="3"/>
      <c r="D12" s="4">
        <v>396200</v>
      </c>
      <c r="E12" s="4"/>
      <c r="F12" s="3" t="s">
        <v>58</v>
      </c>
      <c r="G12" s="52"/>
      <c r="H12" s="56">
        <v>45860</v>
      </c>
      <c r="I12" s="39" t="str">
        <f t="shared" ca="1" si="0"/>
        <v xml:space="preserve">  لم يأتي تاريخ الأستحقاق </v>
      </c>
    </row>
    <row r="13" spans="1:10" s="46" customFormat="1" x14ac:dyDescent="0.2">
      <c r="A13" s="3"/>
      <c r="B13" s="3"/>
      <c r="C13" s="3"/>
      <c r="D13" s="4">
        <v>396200</v>
      </c>
      <c r="E13" s="4"/>
      <c r="F13" s="3" t="s">
        <v>58</v>
      </c>
      <c r="G13" s="52"/>
      <c r="H13" s="56">
        <v>45952</v>
      </c>
      <c r="I13" s="39" t="str">
        <f t="shared" ca="1" si="0"/>
        <v xml:space="preserve">  لم يأتي تاريخ الأستحقاق </v>
      </c>
    </row>
    <row r="14" spans="1:10" s="46" customFormat="1" x14ac:dyDescent="0.2">
      <c r="A14" s="3"/>
      <c r="B14" s="3"/>
      <c r="C14" s="3"/>
      <c r="D14" s="4">
        <v>396200</v>
      </c>
      <c r="E14" s="4"/>
      <c r="F14" s="3" t="s">
        <v>58</v>
      </c>
      <c r="G14" s="52"/>
      <c r="H14" s="56">
        <v>46044</v>
      </c>
      <c r="I14" s="39" t="str">
        <f t="shared" ca="1" si="0"/>
        <v xml:space="preserve">  لم يأتي تاريخ الأستحقاق </v>
      </c>
    </row>
    <row r="15" spans="1:10" s="46" customFormat="1" x14ac:dyDescent="0.2">
      <c r="A15" s="3"/>
      <c r="B15" s="3"/>
      <c r="C15" s="3"/>
      <c r="D15" s="4">
        <v>396200</v>
      </c>
      <c r="E15" s="4"/>
      <c r="F15" s="3" t="s">
        <v>58</v>
      </c>
      <c r="G15" s="52"/>
      <c r="H15" s="56">
        <v>46134</v>
      </c>
      <c r="I15" s="39" t="str">
        <f t="shared" ca="1" si="0"/>
        <v xml:space="preserve">  لم يأتي تاريخ الأستحقاق </v>
      </c>
    </row>
    <row r="16" spans="1:10" s="46" customFormat="1" x14ac:dyDescent="0.2">
      <c r="A16" s="3"/>
      <c r="B16" s="3"/>
      <c r="C16" s="3"/>
      <c r="D16" s="4">
        <v>396200</v>
      </c>
      <c r="E16" s="4"/>
      <c r="F16" s="3" t="s">
        <v>58</v>
      </c>
      <c r="G16" s="52"/>
      <c r="H16" s="56">
        <v>46225</v>
      </c>
      <c r="I16" s="39" t="str">
        <f t="shared" ca="1" si="0"/>
        <v xml:space="preserve">  لم يأتي تاريخ الأستحقاق </v>
      </c>
    </row>
    <row r="17" spans="1:9" s="46" customFormat="1" x14ac:dyDescent="0.2">
      <c r="A17" s="3"/>
      <c r="B17" s="3"/>
      <c r="C17" s="3"/>
      <c r="D17" s="4">
        <v>396200</v>
      </c>
      <c r="E17" s="4"/>
      <c r="F17" s="3" t="s">
        <v>58</v>
      </c>
      <c r="G17" s="52"/>
      <c r="H17" s="56">
        <v>46317</v>
      </c>
      <c r="I17" s="39" t="str">
        <f t="shared" ca="1" si="0"/>
        <v xml:space="preserve">  لم يأتي تاريخ الأستحقاق </v>
      </c>
    </row>
    <row r="18" spans="1:9" x14ac:dyDescent="0.2">
      <c r="A18" s="3"/>
      <c r="B18" s="3"/>
      <c r="C18" s="3"/>
      <c r="D18" s="4">
        <v>396200</v>
      </c>
      <c r="E18" s="4"/>
      <c r="F18" s="3" t="s">
        <v>58</v>
      </c>
      <c r="G18" s="52"/>
      <c r="H18" s="56">
        <v>46409</v>
      </c>
      <c r="I18" s="39" t="str">
        <f t="shared" ca="1" si="0"/>
        <v xml:space="preserve">  لم يأتي تاريخ الأستحقاق </v>
      </c>
    </row>
    <row r="19" spans="1:9" x14ac:dyDescent="0.2">
      <c r="A19" s="3"/>
      <c r="B19" s="3"/>
      <c r="C19" s="3"/>
      <c r="D19" s="4"/>
      <c r="E19" s="4"/>
      <c r="F19" s="3"/>
      <c r="G19" s="52"/>
      <c r="H19" s="56"/>
      <c r="I19" s="39" t="str">
        <f t="shared" ca="1" si="0"/>
        <v xml:space="preserve"> انتهي تاريخ الاستحقاق </v>
      </c>
    </row>
    <row r="20" spans="1:9" x14ac:dyDescent="0.2">
      <c r="A20" s="3"/>
      <c r="B20" s="3"/>
      <c r="C20" s="3"/>
      <c r="D20" s="4"/>
      <c r="E20" s="4"/>
      <c r="F20" s="3"/>
      <c r="G20" s="52"/>
      <c r="H20" s="56"/>
      <c r="I20" s="39" t="str">
        <f t="shared" ca="1" si="0"/>
        <v xml:space="preserve"> انتهي تاريخ الاستحقاق </v>
      </c>
    </row>
    <row r="21" spans="1:9" x14ac:dyDescent="0.2">
      <c r="A21" s="3"/>
      <c r="B21" s="3"/>
      <c r="C21" s="3"/>
      <c r="D21" s="4"/>
      <c r="E21" s="4"/>
      <c r="F21" s="3"/>
      <c r="G21" s="52"/>
      <c r="H21" s="56"/>
      <c r="I21" s="39" t="str">
        <f t="shared" ca="1" si="0"/>
        <v xml:space="preserve"> انتهي تاريخ الاستحقاق </v>
      </c>
    </row>
    <row r="22" spans="1:9" x14ac:dyDescent="0.2">
      <c r="A22" s="3"/>
      <c r="B22" s="3"/>
      <c r="C22" s="3"/>
      <c r="D22" s="4"/>
      <c r="E22" s="4"/>
      <c r="F22" s="3"/>
      <c r="G22" s="52"/>
      <c r="H22" s="56"/>
      <c r="I22" s="39" t="str">
        <f t="shared" ca="1" si="0"/>
        <v xml:space="preserve"> انتهي تاريخ الاستحقاق </v>
      </c>
    </row>
    <row r="23" spans="1:9" x14ac:dyDescent="0.2">
      <c r="A23" s="3"/>
      <c r="B23" s="3"/>
      <c r="C23" s="3"/>
      <c r="D23" s="4"/>
      <c r="E23" s="4"/>
      <c r="F23" s="3"/>
      <c r="G23" s="52"/>
      <c r="H23" s="56"/>
      <c r="I23" s="39" t="str">
        <f t="shared" ca="1" si="0"/>
        <v xml:space="preserve"> انتهي تاريخ الاستحقاق </v>
      </c>
    </row>
    <row r="24" spans="1:9" x14ac:dyDescent="0.2">
      <c r="A24" s="3"/>
      <c r="B24" s="3"/>
      <c r="C24" s="3"/>
      <c r="D24" s="4"/>
      <c r="E24" s="4"/>
      <c r="F24" s="3"/>
      <c r="G24" s="52"/>
      <c r="H24" s="56"/>
      <c r="I24" s="39" t="str">
        <f t="shared" ca="1" si="0"/>
        <v xml:space="preserve"> انتهي تاريخ الاستحقاق </v>
      </c>
    </row>
    <row r="25" spans="1:9" x14ac:dyDescent="0.2">
      <c r="A25" s="3"/>
      <c r="B25" s="3"/>
      <c r="C25" s="3"/>
      <c r="D25" s="4"/>
      <c r="E25" s="4"/>
      <c r="F25" s="3"/>
      <c r="G25" s="52"/>
      <c r="H25" s="56"/>
      <c r="I25" s="39" t="str">
        <f t="shared" ca="1" si="0"/>
        <v xml:space="preserve"> انتهي تاريخ الاستحقاق </v>
      </c>
    </row>
    <row r="26" spans="1:9" x14ac:dyDescent="0.2">
      <c r="A26" s="3"/>
      <c r="B26" s="3"/>
      <c r="C26" s="3"/>
      <c r="D26" s="4"/>
      <c r="E26" s="4"/>
      <c r="F26" s="3"/>
      <c r="G26" s="52"/>
      <c r="H26" s="56"/>
      <c r="I26" s="39" t="str">
        <f t="shared" ca="1" si="0"/>
        <v xml:space="preserve"> انتهي تاريخ الاستحقاق </v>
      </c>
    </row>
    <row r="27" spans="1:9" x14ac:dyDescent="0.2">
      <c r="A27" s="3"/>
      <c r="B27" s="3"/>
      <c r="C27" s="3"/>
      <c r="D27" s="4"/>
      <c r="E27" s="4"/>
      <c r="F27" s="3"/>
      <c r="G27" s="52"/>
      <c r="H27" s="56"/>
      <c r="I27" s="39" t="str">
        <f t="shared" ca="1" si="0"/>
        <v xml:space="preserve"> انتهي تاريخ الاستحقاق </v>
      </c>
    </row>
    <row r="28" spans="1:9" x14ac:dyDescent="0.2">
      <c r="A28" s="3"/>
      <c r="B28" s="3"/>
      <c r="C28" s="3"/>
      <c r="D28" s="4"/>
      <c r="E28" s="4"/>
      <c r="F28" s="3"/>
      <c r="G28" s="52"/>
      <c r="H28" s="56"/>
      <c r="I28" s="39" t="str">
        <f t="shared" ca="1" si="0"/>
        <v xml:space="preserve"> انتهي تاريخ الاستحقاق </v>
      </c>
    </row>
    <row r="29" spans="1:9" x14ac:dyDescent="0.2">
      <c r="A29" s="3"/>
      <c r="B29" s="3"/>
      <c r="C29" s="3"/>
      <c r="D29" s="4"/>
      <c r="E29" s="4"/>
      <c r="F29" s="3"/>
      <c r="G29" s="52"/>
      <c r="H29" s="56"/>
      <c r="I29" s="39" t="str">
        <f t="shared" ca="1" si="0"/>
        <v xml:space="preserve"> انتهي تاريخ الاستحقاق </v>
      </c>
    </row>
    <row r="30" spans="1:9" s="46" customFormat="1" x14ac:dyDescent="0.2">
      <c r="A30" s="3"/>
      <c r="B30" s="3"/>
      <c r="C30" s="3"/>
      <c r="D30" s="4"/>
      <c r="E30" s="4"/>
      <c r="F30" s="3"/>
      <c r="G30" s="52"/>
      <c r="H30" s="56"/>
      <c r="I30" s="39" t="str">
        <f t="shared" ca="1" si="0"/>
        <v xml:space="preserve"> انتهي تاريخ الاستحقاق </v>
      </c>
    </row>
    <row r="31" spans="1:9" s="46" customFormat="1" x14ac:dyDescent="0.2">
      <c r="A31" s="3"/>
      <c r="B31" s="3"/>
      <c r="C31" s="3"/>
      <c r="D31" s="4"/>
      <c r="E31" s="4"/>
      <c r="F31" s="3"/>
      <c r="G31" s="52"/>
      <c r="H31" s="56"/>
      <c r="I31" s="39" t="str">
        <f t="shared" ca="1" si="0"/>
        <v xml:space="preserve"> انتهي تاريخ الاستحقاق </v>
      </c>
    </row>
    <row r="32" spans="1:9" s="46" customFormat="1" x14ac:dyDescent="0.2">
      <c r="A32" s="3"/>
      <c r="B32" s="3"/>
      <c r="C32" s="3"/>
      <c r="D32" s="4"/>
      <c r="E32" s="4"/>
      <c r="F32" s="3"/>
      <c r="G32" s="52"/>
      <c r="H32" s="56"/>
      <c r="I32" s="39" t="str">
        <f t="shared" ca="1" si="0"/>
        <v xml:space="preserve"> انتهي تاريخ الاستحقاق </v>
      </c>
    </row>
    <row r="33" spans="1:10" s="46" customFormat="1" x14ac:dyDescent="0.2">
      <c r="A33" s="3"/>
      <c r="B33" s="3"/>
      <c r="C33" s="3"/>
      <c r="D33" s="4"/>
      <c r="E33" s="4"/>
      <c r="F33" s="3"/>
      <c r="G33" s="52"/>
      <c r="H33" s="56"/>
      <c r="I33" s="39" t="str">
        <f t="shared" ca="1" si="0"/>
        <v xml:space="preserve"> انتهي تاريخ الاستحقاق </v>
      </c>
    </row>
    <row r="34" spans="1:10" s="46" customFormat="1" x14ac:dyDescent="0.2">
      <c r="A34" s="3"/>
      <c r="B34" s="3"/>
      <c r="C34" s="3"/>
      <c r="D34" s="4"/>
      <c r="E34" s="4"/>
      <c r="F34" s="3"/>
      <c r="G34" s="52"/>
      <c r="H34" s="56"/>
      <c r="I34" s="39" t="str">
        <f t="shared" ca="1" si="0"/>
        <v xml:space="preserve"> انتهي تاريخ الاستحقاق </v>
      </c>
    </row>
    <row r="35" spans="1:10" s="46" customFormat="1" x14ac:dyDescent="0.2">
      <c r="A35" s="3"/>
      <c r="B35" s="3"/>
      <c r="C35" s="3"/>
      <c r="D35" s="4"/>
      <c r="E35" s="4"/>
      <c r="F35" s="3"/>
      <c r="G35" s="52"/>
      <c r="H35" s="56"/>
      <c r="I35" s="39" t="str">
        <f t="shared" ca="1" si="0"/>
        <v xml:space="preserve"> انتهي تاريخ الاستحقاق </v>
      </c>
    </row>
    <row r="36" spans="1:10" s="46" customFormat="1" x14ac:dyDescent="0.2">
      <c r="A36" s="3"/>
      <c r="B36" s="3"/>
      <c r="C36" s="3"/>
      <c r="D36" s="4"/>
      <c r="E36" s="4"/>
      <c r="F36" s="3"/>
      <c r="G36" s="52"/>
      <c r="H36" s="56"/>
      <c r="I36" s="39" t="str">
        <f t="shared" ca="1" si="0"/>
        <v xml:space="preserve"> انتهي تاريخ الاستحقاق </v>
      </c>
      <c r="J36" s="47"/>
    </row>
    <row r="37" spans="1:10" s="46" customFormat="1" x14ac:dyDescent="0.2">
      <c r="A37" s="3"/>
      <c r="B37" s="3"/>
      <c r="C37" s="3"/>
      <c r="D37" s="4"/>
      <c r="E37" s="4"/>
      <c r="F37" s="3"/>
      <c r="G37" s="52"/>
      <c r="H37" s="56"/>
      <c r="I37" s="39" t="str">
        <f t="shared" ca="1" si="0"/>
        <v xml:space="preserve"> انتهي تاريخ الاستحقاق </v>
      </c>
      <c r="J37" s="47"/>
    </row>
    <row r="38" spans="1:10" s="46" customFormat="1" x14ac:dyDescent="0.2">
      <c r="A38" s="3"/>
      <c r="B38" s="3"/>
      <c r="C38" s="3"/>
      <c r="D38" s="4"/>
      <c r="E38" s="4"/>
      <c r="F38" s="3"/>
      <c r="G38" s="52"/>
      <c r="H38" s="56"/>
      <c r="I38" s="39" t="str">
        <f t="shared" ca="1" si="0"/>
        <v xml:space="preserve"> انتهي تاريخ الاستحقاق </v>
      </c>
      <c r="J38" s="47"/>
    </row>
    <row r="39" spans="1:10" s="46" customFormat="1" x14ac:dyDescent="0.2">
      <c r="A39" s="3"/>
      <c r="B39" s="3"/>
      <c r="C39" s="3"/>
      <c r="D39" s="4"/>
      <c r="E39" s="4"/>
      <c r="F39" s="3"/>
      <c r="G39" s="52"/>
      <c r="H39" s="56"/>
      <c r="I39" s="39" t="str">
        <f t="shared" ca="1" si="0"/>
        <v xml:space="preserve"> انتهي تاريخ الاستحقاق </v>
      </c>
    </row>
    <row r="40" spans="1:10" s="46" customFormat="1" x14ac:dyDescent="0.2">
      <c r="A40" s="3"/>
      <c r="B40" s="3"/>
      <c r="C40" s="3"/>
      <c r="D40" s="4"/>
      <c r="E40" s="4"/>
      <c r="F40" s="3"/>
      <c r="G40" s="52"/>
      <c r="H40" s="56"/>
      <c r="I40" s="39" t="str">
        <f t="shared" ca="1" si="0"/>
        <v xml:space="preserve"> انتهي تاريخ الاستحقاق </v>
      </c>
    </row>
    <row r="41" spans="1:10" s="46" customFormat="1" x14ac:dyDescent="0.2">
      <c r="A41" s="3"/>
      <c r="B41" s="3"/>
      <c r="C41" s="3"/>
      <c r="D41" s="4"/>
      <c r="E41" s="4"/>
      <c r="F41" s="3"/>
      <c r="G41" s="52"/>
      <c r="H41" s="56"/>
      <c r="I41" s="39" t="str">
        <f t="shared" ca="1" si="0"/>
        <v xml:space="preserve"> انتهي تاريخ الاستحقاق </v>
      </c>
    </row>
    <row r="42" spans="1:10" x14ac:dyDescent="0.2">
      <c r="A42" s="3"/>
      <c r="B42" s="3"/>
      <c r="C42" s="3"/>
      <c r="D42" s="4"/>
      <c r="E42" s="4"/>
      <c r="F42" s="3"/>
      <c r="G42" s="52"/>
      <c r="H42" s="56"/>
      <c r="I42" s="39" t="str">
        <f t="shared" ca="1" si="0"/>
        <v xml:space="preserve"> انتهي تاريخ الاستحقاق </v>
      </c>
    </row>
    <row r="43" spans="1:10" x14ac:dyDescent="0.2">
      <c r="A43" s="3"/>
      <c r="B43" s="3"/>
      <c r="C43" s="3"/>
      <c r="D43" s="4"/>
      <c r="E43" s="4"/>
      <c r="F43" s="3"/>
      <c r="G43" s="52"/>
      <c r="H43" s="56"/>
      <c r="I43" s="39" t="str">
        <f t="shared" ca="1" si="0"/>
        <v xml:space="preserve"> انتهي تاريخ الاستحقاق </v>
      </c>
    </row>
    <row r="44" spans="1:10" x14ac:dyDescent="0.2">
      <c r="A44" s="3"/>
      <c r="B44" s="3"/>
      <c r="C44" s="3"/>
      <c r="D44" s="4"/>
      <c r="E44" s="4"/>
      <c r="F44" s="3"/>
      <c r="G44" s="52"/>
      <c r="H44" s="56"/>
      <c r="I44" s="39" t="str">
        <f t="shared" ca="1" si="0"/>
        <v xml:space="preserve"> انتهي تاريخ الاستحقاق </v>
      </c>
    </row>
    <row r="45" spans="1:10" x14ac:dyDescent="0.2">
      <c r="A45" s="3"/>
      <c r="B45" s="3"/>
      <c r="C45" s="3"/>
      <c r="D45" s="4"/>
      <c r="E45" s="4"/>
      <c r="F45" s="3"/>
      <c r="G45" s="52"/>
      <c r="H45" s="56"/>
      <c r="I45" s="39" t="str">
        <f t="shared" ca="1" si="0"/>
        <v xml:space="preserve"> انتهي تاريخ الاستحقاق </v>
      </c>
    </row>
    <row r="46" spans="1:10" x14ac:dyDescent="0.2">
      <c r="A46" s="3"/>
      <c r="B46" s="3"/>
      <c r="C46" s="3"/>
      <c r="D46" s="4"/>
      <c r="E46" s="4"/>
      <c r="F46" s="3"/>
      <c r="G46" s="52"/>
      <c r="H46" s="56"/>
      <c r="I46" s="39" t="str">
        <f t="shared" ca="1" si="0"/>
        <v xml:space="preserve"> انتهي تاريخ الاستحقاق </v>
      </c>
    </row>
    <row r="47" spans="1:10" x14ac:dyDescent="0.2">
      <c r="A47" s="3"/>
      <c r="B47" s="3"/>
      <c r="C47" s="3"/>
      <c r="D47" s="4"/>
      <c r="E47" s="4"/>
      <c r="F47" s="3"/>
      <c r="G47" s="52"/>
      <c r="H47" s="56"/>
      <c r="I47" s="39" t="str">
        <f t="shared" ca="1" si="0"/>
        <v xml:space="preserve"> انتهي تاريخ الاستحقاق </v>
      </c>
    </row>
    <row r="48" spans="1:10" x14ac:dyDescent="0.2">
      <c r="A48" s="3"/>
      <c r="B48" s="3"/>
      <c r="C48" s="3"/>
      <c r="D48" s="4"/>
      <c r="E48" s="4"/>
      <c r="F48" s="3"/>
      <c r="G48" s="52"/>
      <c r="H48" s="56"/>
      <c r="I48" s="39" t="str">
        <f t="shared" ca="1" si="0"/>
        <v xml:space="preserve"> انتهي تاريخ الاستحقاق </v>
      </c>
    </row>
    <row r="49" spans="1:9" x14ac:dyDescent="0.2">
      <c r="A49" s="3"/>
      <c r="B49" s="3"/>
      <c r="C49" s="3"/>
      <c r="D49" s="4"/>
      <c r="E49" s="4"/>
      <c r="F49" s="3"/>
      <c r="G49" s="52"/>
      <c r="H49" s="56"/>
      <c r="I49" s="39" t="str">
        <f t="shared" ca="1" si="0"/>
        <v xml:space="preserve"> انتهي تاريخ الاستحقاق </v>
      </c>
    </row>
    <row r="50" spans="1:9" x14ac:dyDescent="0.2">
      <c r="A50" s="3"/>
      <c r="B50" s="3"/>
      <c r="C50" s="3"/>
      <c r="D50" s="4"/>
      <c r="E50" s="4"/>
      <c r="F50" s="3"/>
      <c r="G50" s="52"/>
      <c r="H50" s="56"/>
      <c r="I50" s="39" t="str">
        <f t="shared" ca="1" si="0"/>
        <v xml:space="preserve"> انتهي تاريخ الاستحقاق </v>
      </c>
    </row>
    <row r="51" spans="1:9" x14ac:dyDescent="0.2">
      <c r="A51" s="3"/>
      <c r="B51" s="3"/>
      <c r="C51" s="3"/>
      <c r="D51" s="4"/>
      <c r="E51" s="4"/>
      <c r="F51" s="3"/>
      <c r="G51" s="52"/>
      <c r="H51" s="56"/>
      <c r="I51" s="39" t="str">
        <f t="shared" ca="1" si="0"/>
        <v xml:space="preserve"> انتهي تاريخ الاستحقاق </v>
      </c>
    </row>
    <row r="52" spans="1:9" x14ac:dyDescent="0.2">
      <c r="A52" s="3"/>
      <c r="B52" s="3"/>
      <c r="C52" s="3"/>
      <c r="D52" s="4"/>
      <c r="E52" s="4"/>
      <c r="F52" s="3"/>
      <c r="G52" s="52"/>
      <c r="H52" s="56"/>
      <c r="I52" s="39" t="str">
        <f t="shared" ca="1" si="0"/>
        <v xml:space="preserve"> انتهي تاريخ الاستحقاق </v>
      </c>
    </row>
    <row r="53" spans="1:9" x14ac:dyDescent="0.2">
      <c r="A53" s="3"/>
      <c r="B53" s="3"/>
      <c r="C53" s="3"/>
      <c r="D53" s="4"/>
      <c r="E53" s="4"/>
      <c r="F53" s="3"/>
      <c r="G53" s="52"/>
      <c r="H53" s="56"/>
      <c r="I53" s="39" t="str">
        <f t="shared" ca="1" si="0"/>
        <v xml:space="preserve"> انتهي تاريخ الاستحقاق </v>
      </c>
    </row>
    <row r="54" spans="1:9" x14ac:dyDescent="0.2">
      <c r="A54" s="3"/>
      <c r="B54" s="3"/>
      <c r="C54" s="3"/>
      <c r="D54" s="4"/>
      <c r="E54" s="4"/>
      <c r="F54" s="3"/>
      <c r="G54" s="52"/>
      <c r="H54" s="56"/>
      <c r="I54" s="39" t="str">
        <f t="shared" ca="1" si="0"/>
        <v xml:space="preserve"> انتهي تاريخ الاستحقاق </v>
      </c>
    </row>
    <row r="55" spans="1:9" x14ac:dyDescent="0.2">
      <c r="A55" s="3"/>
      <c r="B55" s="3"/>
      <c r="C55" s="3"/>
      <c r="D55" s="4"/>
      <c r="E55" s="4"/>
      <c r="F55" s="3"/>
      <c r="G55" s="52"/>
      <c r="H55" s="56"/>
      <c r="I55" s="39" t="str">
        <f t="shared" ca="1" si="0"/>
        <v xml:space="preserve"> انتهي تاريخ الاستحقاق </v>
      </c>
    </row>
    <row r="56" spans="1:9" s="48" customFormat="1" x14ac:dyDescent="0.2">
      <c r="A56" s="3"/>
      <c r="B56" s="3"/>
      <c r="C56" s="3"/>
      <c r="D56" s="4"/>
      <c r="E56" s="4"/>
      <c r="F56" s="3"/>
      <c r="G56" s="52"/>
      <c r="H56" s="56"/>
      <c r="I56" s="39" t="str">
        <f t="shared" ca="1" si="0"/>
        <v xml:space="preserve"> انتهي تاريخ الاستحقاق </v>
      </c>
    </row>
    <row r="57" spans="1:9" s="48" customFormat="1" x14ac:dyDescent="0.2">
      <c r="A57" s="3"/>
      <c r="B57" s="3"/>
      <c r="C57" s="3"/>
      <c r="D57" s="4"/>
      <c r="E57" s="4"/>
      <c r="F57" s="3"/>
      <c r="G57" s="52"/>
      <c r="H57" s="56"/>
      <c r="I57" s="39" t="str">
        <f t="shared" ca="1" si="0"/>
        <v xml:space="preserve"> انتهي تاريخ الاستحقاق </v>
      </c>
    </row>
    <row r="58" spans="1:9" s="48" customFormat="1" x14ac:dyDescent="0.2">
      <c r="A58" s="3"/>
      <c r="B58" s="3"/>
      <c r="C58" s="3"/>
      <c r="D58" s="4"/>
      <c r="E58" s="4"/>
      <c r="F58" s="3"/>
      <c r="G58" s="52"/>
      <c r="H58" s="56"/>
      <c r="I58" s="39" t="str">
        <f t="shared" ca="1" si="0"/>
        <v xml:space="preserve"> انتهي تاريخ الاستحقاق </v>
      </c>
    </row>
    <row r="59" spans="1:9" s="48" customFormat="1" x14ac:dyDescent="0.2">
      <c r="A59" s="3"/>
      <c r="B59" s="3"/>
      <c r="C59" s="3"/>
      <c r="D59" s="4"/>
      <c r="E59" s="4"/>
      <c r="F59" s="3"/>
      <c r="G59" s="52"/>
      <c r="H59" s="56"/>
      <c r="I59" s="39" t="str">
        <f t="shared" ca="1" si="0"/>
        <v xml:space="preserve"> انتهي تاريخ الاستحقاق </v>
      </c>
    </row>
    <row r="60" spans="1:9" s="48" customFormat="1" x14ac:dyDescent="0.2">
      <c r="A60" s="3"/>
      <c r="B60" s="3"/>
      <c r="C60" s="3"/>
      <c r="D60" s="4"/>
      <c r="E60" s="4"/>
      <c r="F60" s="3"/>
      <c r="G60" s="52"/>
      <c r="H60" s="56"/>
      <c r="I60" s="39" t="str">
        <f t="shared" ca="1" si="0"/>
        <v xml:space="preserve"> انتهي تاريخ الاستحقاق </v>
      </c>
    </row>
    <row r="61" spans="1:9" s="48" customFormat="1" x14ac:dyDescent="0.2">
      <c r="A61" s="3"/>
      <c r="B61" s="3"/>
      <c r="C61" s="3"/>
      <c r="D61" s="4"/>
      <c r="E61" s="4"/>
      <c r="F61" s="3"/>
      <c r="G61" s="52"/>
      <c r="H61" s="56"/>
      <c r="I61" s="39" t="str">
        <f t="shared" ca="1" si="0"/>
        <v xml:space="preserve"> انتهي تاريخ الاستحقاق </v>
      </c>
    </row>
    <row r="62" spans="1:9" s="48" customFormat="1" x14ac:dyDescent="0.2">
      <c r="A62" s="3"/>
      <c r="B62" s="3"/>
      <c r="C62" s="3"/>
      <c r="D62" s="4"/>
      <c r="E62" s="4"/>
      <c r="F62" s="3"/>
      <c r="G62" s="52"/>
      <c r="H62" s="56"/>
      <c r="I62" s="39" t="str">
        <f t="shared" ca="1" si="0"/>
        <v xml:space="preserve"> انتهي تاريخ الاستحقاق </v>
      </c>
    </row>
    <row r="63" spans="1:9" s="48" customFormat="1" x14ac:dyDescent="0.2">
      <c r="A63" s="3"/>
      <c r="B63" s="3"/>
      <c r="C63" s="3"/>
      <c r="D63" s="4"/>
      <c r="E63" s="4"/>
      <c r="F63" s="3"/>
      <c r="G63" s="52"/>
      <c r="H63" s="56"/>
      <c r="I63" s="39" t="str">
        <f t="shared" ca="1" si="0"/>
        <v xml:space="preserve"> انتهي تاريخ الاستحقاق </v>
      </c>
    </row>
    <row r="64" spans="1:9" s="48" customFormat="1" x14ac:dyDescent="0.2">
      <c r="A64" s="3"/>
      <c r="B64" s="3"/>
      <c r="C64" s="3"/>
      <c r="D64" s="4"/>
      <c r="E64" s="4"/>
      <c r="F64" s="3"/>
      <c r="G64" s="52"/>
      <c r="H64" s="56"/>
      <c r="I64" s="39" t="str">
        <f t="shared" ca="1" si="0"/>
        <v xml:space="preserve"> انتهي تاريخ الاستحقاق </v>
      </c>
    </row>
    <row r="65" spans="1:9" s="48" customFormat="1" x14ac:dyDescent="0.2">
      <c r="A65" s="3"/>
      <c r="B65" s="3"/>
      <c r="C65" s="3"/>
      <c r="D65" s="4"/>
      <c r="E65" s="4"/>
      <c r="F65" s="3"/>
      <c r="G65" s="52"/>
      <c r="H65" s="56"/>
      <c r="I65" s="39" t="str">
        <f t="shared" ca="1" si="0"/>
        <v xml:space="preserve"> انتهي تاريخ الاستحقاق </v>
      </c>
    </row>
    <row r="66" spans="1:9" s="48" customFormat="1" x14ac:dyDescent="0.2">
      <c r="A66" s="3"/>
      <c r="B66" s="3"/>
      <c r="C66" s="3"/>
      <c r="D66" s="4"/>
      <c r="E66" s="4"/>
      <c r="F66" s="3"/>
      <c r="G66" s="52"/>
      <c r="H66" s="56"/>
      <c r="I66" s="39" t="str">
        <f t="shared" ca="1" si="0"/>
        <v xml:space="preserve"> انتهي تاريخ الاستحقاق </v>
      </c>
    </row>
    <row r="67" spans="1:9" s="48" customFormat="1" x14ac:dyDescent="0.2">
      <c r="A67" s="3"/>
      <c r="B67" s="3"/>
      <c r="C67" s="3"/>
      <c r="D67" s="4"/>
      <c r="E67" s="4"/>
      <c r="F67" s="3"/>
      <c r="G67" s="52"/>
      <c r="H67" s="56"/>
      <c r="I67" s="39" t="str">
        <f t="shared" ca="1" si="0"/>
        <v xml:space="preserve"> انتهي تاريخ الاستحقاق </v>
      </c>
    </row>
    <row r="68" spans="1:9" x14ac:dyDescent="0.2">
      <c r="A68" s="3"/>
      <c r="B68" s="3"/>
      <c r="C68" s="3"/>
      <c r="D68" s="4"/>
      <c r="E68" s="4"/>
      <c r="F68" s="3"/>
      <c r="G68" s="52"/>
      <c r="H68" s="56"/>
      <c r="I68" s="39" t="str">
        <f t="shared" ca="1" si="0"/>
        <v xml:space="preserve"> انتهي تاريخ الاستحقاق </v>
      </c>
    </row>
    <row r="69" spans="1:9" x14ac:dyDescent="0.2">
      <c r="A69" s="3"/>
      <c r="B69" s="3"/>
      <c r="C69" s="3"/>
      <c r="D69" s="4"/>
      <c r="E69" s="4"/>
      <c r="F69" s="3"/>
      <c r="G69" s="52"/>
      <c r="H69" s="56"/>
      <c r="I69" s="39" t="str">
        <f t="shared" ref="I69:I122" ca="1" si="1">IF(H69&lt;$J$2," انتهي تاريخ الاستحقاق ",IF(H69&gt;$J$2,"  لم يأتي تاريخ الأستحقاق ",IF(H69=$J$2," استحقاق بعد غدا ")))</f>
        <v xml:space="preserve"> انتهي تاريخ الاستحقاق </v>
      </c>
    </row>
    <row r="70" spans="1:9" x14ac:dyDescent="0.2">
      <c r="A70" s="3"/>
      <c r="B70" s="3"/>
      <c r="C70" s="3"/>
      <c r="D70" s="4"/>
      <c r="E70" s="4"/>
      <c r="F70" s="3"/>
      <c r="G70" s="52"/>
      <c r="H70" s="56"/>
      <c r="I70" s="39" t="str">
        <f t="shared" ca="1" si="1"/>
        <v xml:space="preserve"> انتهي تاريخ الاستحقاق </v>
      </c>
    </row>
    <row r="71" spans="1:9" x14ac:dyDescent="0.2">
      <c r="A71" s="3"/>
      <c r="B71" s="3"/>
      <c r="C71" s="3"/>
      <c r="D71" s="4"/>
      <c r="E71" s="4"/>
      <c r="F71" s="3"/>
      <c r="G71" s="52"/>
      <c r="H71" s="56"/>
      <c r="I71" s="39" t="str">
        <f t="shared" ca="1" si="1"/>
        <v xml:space="preserve"> انتهي تاريخ الاستحقاق </v>
      </c>
    </row>
    <row r="72" spans="1:9" x14ac:dyDescent="0.2">
      <c r="A72" s="3"/>
      <c r="B72" s="3"/>
      <c r="C72" s="3"/>
      <c r="D72" s="4"/>
      <c r="E72" s="4"/>
      <c r="F72" s="3"/>
      <c r="G72" s="52"/>
      <c r="H72" s="56"/>
      <c r="I72" s="39" t="str">
        <f t="shared" ca="1" si="1"/>
        <v xml:space="preserve"> انتهي تاريخ الاستحقاق </v>
      </c>
    </row>
    <row r="73" spans="1:9" x14ac:dyDescent="0.2">
      <c r="A73" s="3"/>
      <c r="B73" s="3"/>
      <c r="C73" s="3"/>
      <c r="D73" s="4"/>
      <c r="E73" s="4"/>
      <c r="F73" s="3"/>
      <c r="G73" s="52"/>
      <c r="H73" s="56"/>
      <c r="I73" s="39" t="str">
        <f t="shared" ca="1" si="1"/>
        <v xml:space="preserve"> انتهي تاريخ الاستحقاق </v>
      </c>
    </row>
    <row r="74" spans="1:9" x14ac:dyDescent="0.2">
      <c r="A74" s="3"/>
      <c r="B74" s="3"/>
      <c r="C74" s="3"/>
      <c r="D74" s="4"/>
      <c r="E74" s="4"/>
      <c r="F74" s="3"/>
      <c r="G74" s="52"/>
      <c r="H74" s="56"/>
      <c r="I74" s="39" t="str">
        <f t="shared" ca="1" si="1"/>
        <v xml:space="preserve"> انتهي تاريخ الاستحقاق </v>
      </c>
    </row>
    <row r="75" spans="1:9" x14ac:dyDescent="0.2">
      <c r="A75" s="3"/>
      <c r="B75" s="3"/>
      <c r="C75" s="3"/>
      <c r="D75" s="4"/>
      <c r="E75" s="4"/>
      <c r="F75" s="3"/>
      <c r="G75" s="52"/>
      <c r="H75" s="56"/>
      <c r="I75" s="39" t="str">
        <f t="shared" ca="1" si="1"/>
        <v xml:space="preserve"> انتهي تاريخ الاستحقاق </v>
      </c>
    </row>
    <row r="76" spans="1:9" x14ac:dyDescent="0.2">
      <c r="A76" s="3"/>
      <c r="B76" s="3"/>
      <c r="C76" s="3"/>
      <c r="D76" s="4"/>
      <c r="E76" s="4"/>
      <c r="F76" s="3"/>
      <c r="G76" s="52"/>
      <c r="H76" s="56"/>
      <c r="I76" s="39" t="str">
        <f t="shared" ca="1" si="1"/>
        <v xml:space="preserve"> انتهي تاريخ الاستحقاق </v>
      </c>
    </row>
    <row r="77" spans="1:9" x14ac:dyDescent="0.2">
      <c r="A77" s="3"/>
      <c r="B77" s="3"/>
      <c r="C77" s="3"/>
      <c r="D77" s="4"/>
      <c r="E77" s="4"/>
      <c r="F77" s="3"/>
      <c r="G77" s="52"/>
      <c r="H77" s="56"/>
      <c r="I77" s="39" t="str">
        <f t="shared" ca="1" si="1"/>
        <v xml:space="preserve"> انتهي تاريخ الاستحقاق </v>
      </c>
    </row>
    <row r="78" spans="1:9" x14ac:dyDescent="0.2">
      <c r="A78" s="3"/>
      <c r="B78" s="3"/>
      <c r="C78" s="3"/>
      <c r="D78" s="4"/>
      <c r="E78" s="4"/>
      <c r="F78" s="3"/>
      <c r="G78" s="52"/>
      <c r="H78" s="56"/>
      <c r="I78" s="39" t="str">
        <f t="shared" ca="1" si="1"/>
        <v xml:space="preserve"> انتهي تاريخ الاستحقاق </v>
      </c>
    </row>
    <row r="79" spans="1:9" x14ac:dyDescent="0.2">
      <c r="A79" s="3"/>
      <c r="B79" s="3"/>
      <c r="C79" s="3"/>
      <c r="D79" s="4"/>
      <c r="E79" s="4"/>
      <c r="F79" s="3"/>
      <c r="G79" s="52"/>
      <c r="H79" s="56"/>
      <c r="I79" s="39" t="str">
        <f t="shared" ca="1" si="1"/>
        <v xml:space="preserve"> انتهي تاريخ الاستحقاق </v>
      </c>
    </row>
    <row r="80" spans="1:9" s="48" customFormat="1" x14ac:dyDescent="0.2">
      <c r="A80" s="3"/>
      <c r="B80" s="3"/>
      <c r="C80" s="3"/>
      <c r="D80" s="4"/>
      <c r="E80" s="4"/>
      <c r="F80" s="3"/>
      <c r="G80" s="52"/>
      <c r="H80" s="56"/>
      <c r="I80" s="39" t="str">
        <f t="shared" ca="1" si="1"/>
        <v xml:space="preserve"> انتهي تاريخ الاستحقاق </v>
      </c>
    </row>
    <row r="81" spans="1:9" s="48" customFormat="1" x14ac:dyDescent="0.2">
      <c r="A81" s="3"/>
      <c r="B81" s="3"/>
      <c r="C81" s="3"/>
      <c r="D81" s="4"/>
      <c r="E81" s="4"/>
      <c r="F81" s="3"/>
      <c r="G81" s="52"/>
      <c r="H81" s="56"/>
      <c r="I81" s="39" t="str">
        <f t="shared" ca="1" si="1"/>
        <v xml:space="preserve"> انتهي تاريخ الاستحقاق </v>
      </c>
    </row>
    <row r="82" spans="1:9" s="48" customFormat="1" x14ac:dyDescent="0.2">
      <c r="A82" s="3"/>
      <c r="B82" s="3"/>
      <c r="C82" s="3"/>
      <c r="D82" s="4"/>
      <c r="E82" s="4"/>
      <c r="F82" s="3"/>
      <c r="G82" s="52"/>
      <c r="H82" s="56"/>
      <c r="I82" s="39" t="str">
        <f t="shared" ca="1" si="1"/>
        <v xml:space="preserve"> انتهي تاريخ الاستحقاق </v>
      </c>
    </row>
    <row r="83" spans="1:9" s="48" customFormat="1" x14ac:dyDescent="0.2">
      <c r="A83" s="3"/>
      <c r="B83" s="3"/>
      <c r="C83" s="3"/>
      <c r="D83" s="4"/>
      <c r="E83" s="4"/>
      <c r="F83" s="3"/>
      <c r="G83" s="52"/>
      <c r="H83" s="56"/>
      <c r="I83" s="39" t="str">
        <f t="shared" ca="1" si="1"/>
        <v xml:space="preserve"> انتهي تاريخ الاستحقاق </v>
      </c>
    </row>
    <row r="84" spans="1:9" s="48" customFormat="1" x14ac:dyDescent="0.2">
      <c r="A84" s="3"/>
      <c r="B84" s="3"/>
      <c r="C84" s="3"/>
      <c r="D84" s="4"/>
      <c r="E84" s="4"/>
      <c r="F84" s="3"/>
      <c r="G84" s="52"/>
      <c r="H84" s="56"/>
      <c r="I84" s="39" t="str">
        <f t="shared" ca="1" si="1"/>
        <v xml:space="preserve"> انتهي تاريخ الاستحقاق </v>
      </c>
    </row>
    <row r="85" spans="1:9" s="48" customFormat="1" x14ac:dyDescent="0.2">
      <c r="A85" s="3"/>
      <c r="B85" s="3"/>
      <c r="C85" s="3"/>
      <c r="D85" s="4"/>
      <c r="E85" s="4"/>
      <c r="F85" s="3"/>
      <c r="G85" s="52"/>
      <c r="H85" s="56"/>
      <c r="I85" s="39" t="str">
        <f t="shared" ca="1" si="1"/>
        <v xml:space="preserve"> انتهي تاريخ الاستحقاق </v>
      </c>
    </row>
    <row r="86" spans="1:9" s="48" customFormat="1" x14ac:dyDescent="0.2">
      <c r="A86" s="3"/>
      <c r="B86" s="3"/>
      <c r="C86" s="3"/>
      <c r="D86" s="4"/>
      <c r="E86" s="4"/>
      <c r="F86" s="3"/>
      <c r="G86" s="52"/>
      <c r="H86" s="56"/>
      <c r="I86" s="39" t="str">
        <f t="shared" ca="1" si="1"/>
        <v xml:space="preserve"> انتهي تاريخ الاستحقاق </v>
      </c>
    </row>
    <row r="87" spans="1:9" s="48" customFormat="1" x14ac:dyDescent="0.2">
      <c r="A87" s="3"/>
      <c r="B87" s="3"/>
      <c r="C87" s="3"/>
      <c r="D87" s="4"/>
      <c r="E87" s="4"/>
      <c r="F87" s="3"/>
      <c r="G87" s="52"/>
      <c r="H87" s="56"/>
      <c r="I87" s="39" t="str">
        <f t="shared" ca="1" si="1"/>
        <v xml:space="preserve"> انتهي تاريخ الاستحقاق </v>
      </c>
    </row>
    <row r="88" spans="1:9" s="48" customFormat="1" x14ac:dyDescent="0.2">
      <c r="A88" s="3"/>
      <c r="B88" s="3"/>
      <c r="C88" s="3"/>
      <c r="D88" s="4"/>
      <c r="E88" s="4"/>
      <c r="F88" s="3"/>
      <c r="G88" s="52"/>
      <c r="H88" s="56"/>
      <c r="I88" s="39" t="str">
        <f t="shared" ca="1" si="1"/>
        <v xml:space="preserve"> انتهي تاريخ الاستحقاق </v>
      </c>
    </row>
    <row r="89" spans="1:9" s="1" customFormat="1" x14ac:dyDescent="0.2">
      <c r="A89" s="3"/>
      <c r="B89" s="3"/>
      <c r="C89" s="3"/>
      <c r="D89" s="4"/>
      <c r="E89" s="4"/>
      <c r="F89" s="3"/>
      <c r="G89" s="52"/>
      <c r="H89" s="56"/>
      <c r="I89" s="39" t="str">
        <f t="shared" ca="1" si="1"/>
        <v xml:space="preserve"> انتهي تاريخ الاستحقاق </v>
      </c>
    </row>
    <row r="90" spans="1:9" s="33" customFormat="1" x14ac:dyDescent="0.2">
      <c r="A90" s="3"/>
      <c r="B90" s="3"/>
      <c r="C90" s="3"/>
      <c r="D90" s="4"/>
      <c r="E90" s="4"/>
      <c r="F90" s="3"/>
      <c r="G90" s="52"/>
      <c r="H90" s="56"/>
      <c r="I90" s="39" t="str">
        <f t="shared" ca="1" si="1"/>
        <v xml:space="preserve"> انتهي تاريخ الاستحقاق </v>
      </c>
    </row>
    <row r="91" spans="1:9" s="33" customFormat="1" x14ac:dyDescent="0.2">
      <c r="A91" s="3"/>
      <c r="B91" s="3"/>
      <c r="C91" s="3"/>
      <c r="D91" s="4"/>
      <c r="E91" s="4"/>
      <c r="F91" s="3"/>
      <c r="G91" s="52"/>
      <c r="H91" s="56"/>
      <c r="I91" s="39" t="str">
        <f t="shared" ca="1" si="1"/>
        <v xml:space="preserve"> انتهي تاريخ الاستحقاق </v>
      </c>
    </row>
    <row r="92" spans="1:9" s="33" customFormat="1" x14ac:dyDescent="0.2">
      <c r="A92" s="3"/>
      <c r="B92" s="3"/>
      <c r="C92" s="3"/>
      <c r="D92" s="4"/>
      <c r="E92" s="4"/>
      <c r="F92" s="3"/>
      <c r="G92" s="52"/>
      <c r="H92" s="56"/>
      <c r="I92" s="39" t="str">
        <f t="shared" ca="1" si="1"/>
        <v xml:space="preserve"> انتهي تاريخ الاستحقاق </v>
      </c>
    </row>
    <row r="93" spans="1:9" s="33" customFormat="1" x14ac:dyDescent="0.2">
      <c r="A93" s="3"/>
      <c r="B93" s="3"/>
      <c r="C93" s="3"/>
      <c r="D93" s="4"/>
      <c r="E93" s="4"/>
      <c r="F93" s="3"/>
      <c r="G93" s="52"/>
      <c r="H93" s="56"/>
      <c r="I93" s="39" t="str">
        <f t="shared" ca="1" si="1"/>
        <v xml:space="preserve"> انتهي تاريخ الاستحقاق </v>
      </c>
    </row>
    <row r="94" spans="1:9" s="1" customFormat="1" x14ac:dyDescent="0.2">
      <c r="A94" s="3"/>
      <c r="B94" s="3"/>
      <c r="C94" s="3"/>
      <c r="D94" s="4"/>
      <c r="E94" s="4"/>
      <c r="F94" s="3"/>
      <c r="G94" s="52"/>
      <c r="H94" s="56"/>
      <c r="I94" s="39" t="str">
        <f t="shared" ca="1" si="1"/>
        <v xml:space="preserve"> انتهي تاريخ الاستحقاق </v>
      </c>
    </row>
    <row r="95" spans="1:9" s="1" customFormat="1" x14ac:dyDescent="0.2">
      <c r="A95" s="3"/>
      <c r="B95" s="3"/>
      <c r="C95" s="3"/>
      <c r="D95" s="4"/>
      <c r="E95" s="4"/>
      <c r="F95" s="3"/>
      <c r="G95" s="52"/>
      <c r="H95" s="56"/>
      <c r="I95" s="39" t="str">
        <f t="shared" ca="1" si="1"/>
        <v xml:space="preserve"> انتهي تاريخ الاستحقاق </v>
      </c>
    </row>
    <row r="96" spans="1:9" s="1" customFormat="1" x14ac:dyDescent="0.2">
      <c r="A96" s="3"/>
      <c r="B96" s="3"/>
      <c r="C96" s="3"/>
      <c r="D96" s="4"/>
      <c r="E96" s="4"/>
      <c r="F96" s="3"/>
      <c r="G96" s="52"/>
      <c r="H96" s="56"/>
      <c r="I96" s="39" t="str">
        <f t="shared" ca="1" si="1"/>
        <v xml:space="preserve"> انتهي تاريخ الاستحقاق </v>
      </c>
    </row>
    <row r="97" spans="1:9" s="1" customFormat="1" x14ac:dyDescent="0.2">
      <c r="A97" s="3"/>
      <c r="B97" s="3"/>
      <c r="C97" s="3"/>
      <c r="D97" s="4"/>
      <c r="E97" s="4"/>
      <c r="F97" s="3"/>
      <c r="G97" s="52"/>
      <c r="H97" s="56"/>
      <c r="I97" s="39" t="str">
        <f t="shared" ca="1" si="1"/>
        <v xml:space="preserve"> انتهي تاريخ الاستحقاق </v>
      </c>
    </row>
    <row r="98" spans="1:9" s="33" customFormat="1" x14ac:dyDescent="0.2">
      <c r="A98" s="3"/>
      <c r="B98" s="3"/>
      <c r="C98" s="3"/>
      <c r="D98" s="4"/>
      <c r="E98" s="4"/>
      <c r="F98" s="3"/>
      <c r="G98" s="52"/>
      <c r="H98" s="56"/>
      <c r="I98" s="39" t="str">
        <f t="shared" ca="1" si="1"/>
        <v xml:space="preserve"> انتهي تاريخ الاستحقاق </v>
      </c>
    </row>
    <row r="99" spans="1:9" s="33" customFormat="1" x14ac:dyDescent="0.2">
      <c r="A99" s="3"/>
      <c r="B99" s="3"/>
      <c r="C99" s="3"/>
      <c r="D99" s="4"/>
      <c r="E99" s="4"/>
      <c r="F99" s="3"/>
      <c r="G99" s="52"/>
      <c r="H99" s="56"/>
      <c r="I99" s="39" t="str">
        <f t="shared" ca="1" si="1"/>
        <v xml:space="preserve"> انتهي تاريخ الاستحقاق </v>
      </c>
    </row>
    <row r="100" spans="1:9" s="33" customFormat="1" x14ac:dyDescent="0.2">
      <c r="A100" s="3"/>
      <c r="B100" s="3"/>
      <c r="C100" s="3"/>
      <c r="D100" s="4"/>
      <c r="E100" s="4"/>
      <c r="F100" s="3"/>
      <c r="G100" s="52"/>
      <c r="H100" s="56"/>
      <c r="I100" s="39" t="str">
        <f t="shared" ca="1" si="1"/>
        <v xml:space="preserve"> انتهي تاريخ الاستحقاق </v>
      </c>
    </row>
    <row r="101" spans="1:9" s="33" customFormat="1" x14ac:dyDescent="0.2">
      <c r="A101" s="3"/>
      <c r="B101" s="3"/>
      <c r="C101" s="3"/>
      <c r="D101" s="4"/>
      <c r="E101" s="4"/>
      <c r="F101" s="3"/>
      <c r="G101" s="52"/>
      <c r="H101" s="56"/>
      <c r="I101" s="39" t="str">
        <f t="shared" ca="1" si="1"/>
        <v xml:space="preserve"> انتهي تاريخ الاستحقاق </v>
      </c>
    </row>
    <row r="102" spans="1:9" s="1" customFormat="1" x14ac:dyDescent="0.2">
      <c r="A102" s="3"/>
      <c r="B102" s="3"/>
      <c r="C102" s="3"/>
      <c r="D102" s="4"/>
      <c r="E102" s="4"/>
      <c r="F102" s="3"/>
      <c r="G102" s="52"/>
      <c r="H102" s="56"/>
      <c r="I102" s="39" t="str">
        <f t="shared" ca="1" si="1"/>
        <v xml:space="preserve"> انتهي تاريخ الاستحقاق </v>
      </c>
    </row>
    <row r="103" spans="1:9" s="1" customFormat="1" x14ac:dyDescent="0.2">
      <c r="A103" s="3"/>
      <c r="B103" s="3"/>
      <c r="C103" s="3"/>
      <c r="D103" s="4"/>
      <c r="E103" s="4"/>
      <c r="F103" s="3"/>
      <c r="G103" s="52"/>
      <c r="H103" s="56"/>
      <c r="I103" s="39" t="str">
        <f t="shared" ca="1" si="1"/>
        <v xml:space="preserve"> انتهي تاريخ الاستحقاق </v>
      </c>
    </row>
    <row r="104" spans="1:9" s="1" customFormat="1" x14ac:dyDescent="0.2">
      <c r="A104" s="3"/>
      <c r="B104" s="3"/>
      <c r="C104" s="3"/>
      <c r="D104" s="4"/>
      <c r="E104" s="4"/>
      <c r="F104" s="3"/>
      <c r="G104" s="52"/>
      <c r="H104" s="56"/>
      <c r="I104" s="39" t="str">
        <f t="shared" ca="1" si="1"/>
        <v xml:space="preserve"> انتهي تاريخ الاستحقاق </v>
      </c>
    </row>
    <row r="105" spans="1:9" s="1" customFormat="1" x14ac:dyDescent="0.2">
      <c r="A105" s="3"/>
      <c r="B105" s="3"/>
      <c r="C105" s="3"/>
      <c r="D105" s="4"/>
      <c r="E105" s="4"/>
      <c r="F105" s="3"/>
      <c r="G105" s="52"/>
      <c r="H105" s="56"/>
      <c r="I105" s="39" t="str">
        <f t="shared" ca="1" si="1"/>
        <v xml:space="preserve"> انتهي تاريخ الاستحقاق </v>
      </c>
    </row>
    <row r="106" spans="1:9" s="33" customFormat="1" x14ac:dyDescent="0.2">
      <c r="A106" s="3"/>
      <c r="B106" s="3"/>
      <c r="C106" s="3"/>
      <c r="D106" s="4"/>
      <c r="E106" s="4"/>
      <c r="F106" s="3"/>
      <c r="G106" s="52"/>
      <c r="H106" s="56"/>
      <c r="I106" s="39" t="str">
        <f t="shared" ca="1" si="1"/>
        <v xml:space="preserve"> انتهي تاريخ الاستحقاق </v>
      </c>
    </row>
    <row r="107" spans="1:9" x14ac:dyDescent="0.2">
      <c r="A107" s="3"/>
      <c r="B107" s="3"/>
      <c r="C107" s="3"/>
      <c r="D107" s="4"/>
      <c r="E107" s="4"/>
      <c r="F107" s="3"/>
      <c r="G107" s="52"/>
      <c r="H107" s="56"/>
      <c r="I107" s="39" t="str">
        <f t="shared" ca="1" si="1"/>
        <v xml:space="preserve"> انتهي تاريخ الاستحقاق </v>
      </c>
    </row>
    <row r="108" spans="1:9" x14ac:dyDescent="0.2">
      <c r="A108" s="3"/>
      <c r="B108" s="3"/>
      <c r="C108" s="3"/>
      <c r="D108" s="4"/>
      <c r="E108" s="4"/>
      <c r="F108" s="3"/>
      <c r="G108" s="52"/>
      <c r="H108" s="56"/>
      <c r="I108" s="39" t="str">
        <f t="shared" ca="1" si="1"/>
        <v xml:space="preserve"> انتهي تاريخ الاستحقاق </v>
      </c>
    </row>
    <row r="109" spans="1:9" x14ac:dyDescent="0.2">
      <c r="A109" s="3"/>
      <c r="B109" s="3"/>
      <c r="C109" s="3"/>
      <c r="D109" s="4"/>
      <c r="E109" s="4"/>
      <c r="F109" s="3"/>
      <c r="G109" s="52"/>
      <c r="H109" s="56"/>
      <c r="I109" s="39" t="str">
        <f t="shared" ca="1" si="1"/>
        <v xml:space="preserve"> انتهي تاريخ الاستحقاق </v>
      </c>
    </row>
    <row r="110" spans="1:9" x14ac:dyDescent="0.2">
      <c r="A110" s="3"/>
      <c r="B110" s="3"/>
      <c r="C110" s="3"/>
      <c r="D110" s="4"/>
      <c r="E110" s="4"/>
      <c r="F110" s="3"/>
      <c r="G110" s="52"/>
      <c r="H110" s="56"/>
      <c r="I110" s="39" t="str">
        <f t="shared" ca="1" si="1"/>
        <v xml:space="preserve"> انتهي تاريخ الاستحقاق </v>
      </c>
    </row>
    <row r="111" spans="1:9" x14ac:dyDescent="0.2">
      <c r="A111" s="3"/>
      <c r="B111" s="3"/>
      <c r="C111" s="3"/>
      <c r="D111" s="4"/>
      <c r="E111" s="4"/>
      <c r="F111" s="3"/>
      <c r="G111" s="52"/>
      <c r="H111" s="56"/>
      <c r="I111" s="39" t="str">
        <f t="shared" ca="1" si="1"/>
        <v xml:space="preserve"> انتهي تاريخ الاستحقاق </v>
      </c>
    </row>
    <row r="112" spans="1:9" x14ac:dyDescent="0.2">
      <c r="A112" s="3"/>
      <c r="B112" s="3"/>
      <c r="C112" s="3"/>
      <c r="D112" s="4"/>
      <c r="E112" s="4"/>
      <c r="F112" s="3"/>
      <c r="G112" s="52"/>
      <c r="H112" s="56"/>
      <c r="I112" s="39" t="str">
        <f t="shared" ca="1" si="1"/>
        <v xml:space="preserve"> انتهي تاريخ الاستحقاق </v>
      </c>
    </row>
    <row r="113" spans="1:9" x14ac:dyDescent="0.2">
      <c r="A113" s="3"/>
      <c r="B113" s="3"/>
      <c r="C113" s="3"/>
      <c r="D113" s="4"/>
      <c r="E113" s="4"/>
      <c r="F113" s="3"/>
      <c r="G113" s="52"/>
      <c r="H113" s="56"/>
      <c r="I113" s="39" t="str">
        <f t="shared" ca="1" si="1"/>
        <v xml:space="preserve"> انتهي تاريخ الاستحقاق </v>
      </c>
    </row>
    <row r="114" spans="1:9" x14ac:dyDescent="0.2">
      <c r="A114" s="3"/>
      <c r="B114" s="3"/>
      <c r="C114" s="3"/>
      <c r="D114" s="4"/>
      <c r="E114" s="4"/>
      <c r="F114" s="3"/>
      <c r="G114" s="52"/>
      <c r="H114" s="56"/>
      <c r="I114" s="39" t="str">
        <f t="shared" ca="1" si="1"/>
        <v xml:space="preserve"> انتهي تاريخ الاستحقاق </v>
      </c>
    </row>
    <row r="115" spans="1:9" x14ac:dyDescent="0.2">
      <c r="A115" s="3"/>
      <c r="B115" s="3"/>
      <c r="C115" s="3"/>
      <c r="D115" s="4"/>
      <c r="E115" s="4"/>
      <c r="F115" s="3"/>
      <c r="G115" s="52"/>
      <c r="H115" s="56"/>
      <c r="I115" s="39" t="str">
        <f t="shared" ca="1" si="1"/>
        <v xml:space="preserve"> انتهي تاريخ الاستحقاق </v>
      </c>
    </row>
    <row r="116" spans="1:9" x14ac:dyDescent="0.2">
      <c r="A116" s="3"/>
      <c r="B116" s="3"/>
      <c r="C116" s="3"/>
      <c r="D116" s="4"/>
      <c r="E116" s="4"/>
      <c r="F116" s="3"/>
      <c r="G116" s="52"/>
      <c r="H116" s="56"/>
      <c r="I116" s="39" t="str">
        <f t="shared" ca="1" si="1"/>
        <v xml:space="preserve"> انتهي تاريخ الاستحقاق </v>
      </c>
    </row>
    <row r="117" spans="1:9" x14ac:dyDescent="0.2">
      <c r="A117" s="3"/>
      <c r="B117" s="3"/>
      <c r="C117" s="3"/>
      <c r="D117" s="4"/>
      <c r="E117" s="4"/>
      <c r="F117" s="3"/>
      <c r="G117" s="52"/>
      <c r="H117" s="56"/>
      <c r="I117" s="39" t="str">
        <f t="shared" ca="1" si="1"/>
        <v xml:space="preserve"> انتهي تاريخ الاستحقاق </v>
      </c>
    </row>
    <row r="118" spans="1:9" x14ac:dyDescent="0.2">
      <c r="A118" s="3"/>
      <c r="B118" s="3"/>
      <c r="C118" s="3"/>
      <c r="D118" s="4"/>
      <c r="E118" s="4"/>
      <c r="F118" s="3"/>
      <c r="G118" s="52"/>
      <c r="H118" s="56"/>
      <c r="I118" s="39" t="str">
        <f t="shared" ca="1" si="1"/>
        <v xml:space="preserve"> انتهي تاريخ الاستحقاق </v>
      </c>
    </row>
    <row r="119" spans="1:9" x14ac:dyDescent="0.2">
      <c r="A119" s="3"/>
      <c r="B119" s="3"/>
      <c r="C119" s="3"/>
      <c r="D119" s="4"/>
      <c r="E119" s="4"/>
      <c r="F119" s="3"/>
      <c r="G119" s="52"/>
      <c r="H119" s="56"/>
      <c r="I119" s="39" t="str">
        <f t="shared" ca="1" si="1"/>
        <v xml:space="preserve"> انتهي تاريخ الاستحقاق </v>
      </c>
    </row>
    <row r="120" spans="1:9" x14ac:dyDescent="0.2">
      <c r="A120" s="3"/>
      <c r="B120" s="3"/>
      <c r="C120" s="3"/>
      <c r="D120" s="4"/>
      <c r="E120" s="4"/>
      <c r="F120" s="3"/>
      <c r="G120" s="52"/>
      <c r="H120" s="56"/>
      <c r="I120" s="39" t="str">
        <f t="shared" ca="1" si="1"/>
        <v xml:space="preserve"> انتهي تاريخ الاستحقاق </v>
      </c>
    </row>
    <row r="121" spans="1:9" x14ac:dyDescent="0.2">
      <c r="A121" s="3"/>
      <c r="B121" s="3"/>
      <c r="C121" s="3"/>
      <c r="D121" s="4"/>
      <c r="E121" s="4"/>
      <c r="F121" s="3"/>
      <c r="G121" s="52"/>
      <c r="H121" s="56"/>
      <c r="I121" s="39" t="str">
        <f t="shared" ca="1" si="1"/>
        <v xml:space="preserve"> انتهي تاريخ الاستحقاق </v>
      </c>
    </row>
    <row r="122" spans="1:9" x14ac:dyDescent="0.2">
      <c r="A122" s="3"/>
      <c r="B122" s="3"/>
      <c r="C122" s="3"/>
      <c r="D122" s="4"/>
      <c r="E122" s="4"/>
      <c r="F122" s="3"/>
      <c r="G122" s="52"/>
      <c r="H122" s="56"/>
      <c r="I122" s="39" t="str">
        <f t="shared" ca="1" si="1"/>
        <v xml:space="preserve"> انتهي تاريخ الاستحقاق </v>
      </c>
    </row>
  </sheetData>
  <autoFilter ref="A3:I122" xr:uid="{00000000-0009-0000-0000-000005000000}"/>
  <mergeCells count="1">
    <mergeCell ref="A1:D1"/>
  </mergeCells>
  <conditionalFormatting sqref="I3:I1048576">
    <cfRule type="cellIs" dxfId="10" priority="23" operator="equal">
      <formula>$I$8</formula>
    </cfRule>
  </conditionalFormatting>
  <conditionalFormatting sqref="B1:B3 B123:B1048576 B5:B7">
    <cfRule type="duplicateValues" dxfId="9" priority="22"/>
  </conditionalFormatting>
  <conditionalFormatting sqref="B1:B3 B5:B7 B123:B1048576">
    <cfRule type="timePeriod" dxfId="8" priority="11" timePeriod="yesterday">
      <formula>FLOOR(B1,1)=TODAY()-1</formula>
    </cfRule>
  </conditionalFormatting>
  <conditionalFormatting sqref="B4">
    <cfRule type="duplicateValues" dxfId="7" priority="10"/>
  </conditionalFormatting>
  <conditionalFormatting sqref="B4">
    <cfRule type="timePeriod" dxfId="6" priority="9" timePeriod="yesterday">
      <formula>FLOOR(B4,1)=TODAY()-1</formula>
    </cfRule>
  </conditionalFormatting>
  <conditionalFormatting sqref="B8:B122">
    <cfRule type="duplicateValues" dxfId="5" priority="8"/>
  </conditionalFormatting>
  <conditionalFormatting sqref="B8:B122">
    <cfRule type="timePeriod" dxfId="4" priority="7" timePeriod="yesterday">
      <formula>FLOOR(B8,1)=TODAY()-1</formula>
    </cfRule>
  </conditionalFormatting>
  <conditionalFormatting sqref="G10">
    <cfRule type="containsText" dxfId="3" priority="5" operator="containsText" text="لم يأتي تاريخ الاستحقاق">
      <formula>NOT(ISERROR(SEARCH("لم يأتي تاريخ الاستحقاق",G10)))</formula>
    </cfRule>
  </conditionalFormatting>
  <conditionalFormatting sqref="I4:I122">
    <cfRule type="containsText" dxfId="2" priority="4" operator="containsText" text="لم يأتي تاريخ الاستحقاق ">
      <formula>NOT(ISERROR(SEARCH("لم يأتي تاريخ الاستحقاق ",I4)))</formula>
    </cfRule>
    <cfRule type="containsText" dxfId="1" priority="3" operator="containsText" text="لم يأتي تاريخ الاستحقاق">
      <formula>NOT(ISERROR(SEARCH("لم يأتي تاريخ الاستحقاق",I4)))</formula>
    </cfRule>
  </conditionalFormatting>
  <conditionalFormatting sqref="I22:I122">
    <cfRule type="containsText" dxfId="0" priority="1" operator="containsText" text="انتهي تاريخ الاستحقاق">
      <formula>NOT(ISERROR(SEARCH("انتهي تاريخ الاستحقاق",I22)))</formula>
    </cfRule>
  </conditionalFormatting>
  <hyperlinks>
    <hyperlink ref="I1" location="'قائمة البنوك'!A1" display="رجوع للشاشه الرئيسية" xr:uid="{00000000-0004-0000-0500-000000000000}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التجاري وفا</vt:lpstr>
      <vt:lpstr>قائمة البنوك</vt:lpstr>
      <vt:lpstr>التجاري وفا (2)</vt:lpstr>
      <vt:lpstr>البنك الاهلي المصري</vt:lpstr>
      <vt:lpstr>بنك القاهرة</vt:lpstr>
      <vt:lpstr>مارسليا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2023-12-30T14:42:25Z</dcterms:modified>
</cp:coreProperties>
</file>